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8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Лист1!$A:$B,Лист1!$2:$4</definedName>
  </definedNames>
  <calcPr calcId="145621"/>
</workbook>
</file>

<file path=xl/calcChain.xml><?xml version="1.0" encoding="utf-8"?>
<calcChain xmlns="http://schemas.openxmlformats.org/spreadsheetml/2006/main">
  <c r="L42" i="1" l="1"/>
  <c r="K42" i="1"/>
  <c r="L40" i="1"/>
  <c r="K40" i="1"/>
  <c r="L36" i="1"/>
  <c r="K36" i="1"/>
  <c r="L32" i="1"/>
  <c r="K32" i="1"/>
  <c r="L10" i="1"/>
  <c r="K10" i="1"/>
  <c r="L41" i="1" l="1"/>
  <c r="K41" i="1"/>
  <c r="J41" i="1"/>
  <c r="I41" i="1"/>
  <c r="H41" i="1"/>
  <c r="G41" i="1"/>
  <c r="F41" i="1"/>
  <c r="E41" i="1"/>
  <c r="D41" i="1"/>
  <c r="C41" i="1"/>
  <c r="L39" i="1"/>
  <c r="K39" i="1"/>
  <c r="J39" i="1"/>
  <c r="I39" i="1"/>
  <c r="I37" i="1" s="1"/>
  <c r="H39" i="1"/>
  <c r="G39" i="1"/>
  <c r="F39" i="1"/>
  <c r="E39" i="1"/>
  <c r="D39" i="1"/>
  <c r="C39" i="1"/>
  <c r="L35" i="1"/>
  <c r="L33" i="1" s="1"/>
  <c r="K35" i="1"/>
  <c r="K33" i="1" s="1"/>
  <c r="J35" i="1"/>
  <c r="I35" i="1"/>
  <c r="H35" i="1"/>
  <c r="H33" i="1" s="1"/>
  <c r="G35" i="1"/>
  <c r="G33" i="1" s="1"/>
  <c r="F35" i="1"/>
  <c r="F33" i="1" s="1"/>
  <c r="E35" i="1"/>
  <c r="D35" i="1"/>
  <c r="D33" i="1" s="1"/>
  <c r="E37" i="1"/>
  <c r="J33" i="1"/>
  <c r="I33" i="1"/>
  <c r="E33" i="1"/>
  <c r="L31" i="1"/>
  <c r="K31" i="1"/>
  <c r="J31" i="1"/>
  <c r="I31" i="1"/>
  <c r="H31" i="1"/>
  <c r="G31" i="1"/>
  <c r="F31" i="1"/>
  <c r="E31" i="1"/>
  <c r="D31" i="1"/>
  <c r="L9" i="1"/>
  <c r="K9" i="1"/>
  <c r="J9" i="1"/>
  <c r="I9" i="1"/>
  <c r="H9" i="1"/>
  <c r="G9" i="1"/>
  <c r="F9" i="1"/>
  <c r="F7" i="1" s="1"/>
  <c r="E9" i="1"/>
  <c r="D9" i="1"/>
  <c r="C31" i="1"/>
  <c r="I7" i="1" l="1"/>
  <c r="D37" i="1"/>
  <c r="E7" i="1"/>
  <c r="E5" i="1" s="1"/>
  <c r="F37" i="1"/>
  <c r="F5" i="1" s="1"/>
  <c r="J37" i="1"/>
  <c r="G7" i="1"/>
  <c r="I5" i="1"/>
  <c r="K7" i="1"/>
  <c r="J7" i="1"/>
  <c r="J5" i="1" s="1"/>
  <c r="H37" i="1"/>
  <c r="L37" i="1"/>
  <c r="K37" i="1"/>
  <c r="G37" i="1"/>
  <c r="D7" i="1"/>
  <c r="D5" i="1" s="1"/>
  <c r="H7" i="1"/>
  <c r="L7" i="1"/>
  <c r="C9" i="1"/>
  <c r="C7" i="1" s="1"/>
  <c r="C35" i="1"/>
  <c r="C33" i="1" s="1"/>
  <c r="C37" i="1"/>
  <c r="K5" i="1" l="1"/>
  <c r="L5" i="1"/>
  <c r="G5" i="1"/>
  <c r="H5" i="1"/>
  <c r="C5" i="1"/>
</calcChain>
</file>

<file path=xl/sharedStrings.xml><?xml version="1.0" encoding="utf-8"?>
<sst xmlns="http://schemas.openxmlformats.org/spreadsheetml/2006/main" count="187" uniqueCount="87">
  <si>
    <t>№ п/п</t>
  </si>
  <si>
    <t>Наименование муниципальной программы, подпрограммы, основного мероприятия, ведомственной целевой программы</t>
  </si>
  <si>
    <t>Федеральный бюджет, тыс. руб.</t>
  </si>
  <si>
    <t>Областной бюджет, тыс. руб.</t>
  </si>
  <si>
    <t>Местный бюджет, тыс. руб.</t>
  </si>
  <si>
    <t>Внебюджетные источники, тыс. руб.</t>
  </si>
  <si>
    <t>Итого за счёт всех источников, тыс. руб.</t>
  </si>
  <si>
    <t>Причины отклонения финансирования</t>
  </si>
  <si>
    <t>Наименование показателя, ед. изм.</t>
  </si>
  <si>
    <t>Значение показателя</t>
  </si>
  <si>
    <t>Причины отклонения фактических значений показателя от запланированных</t>
  </si>
  <si>
    <t>План</t>
  </si>
  <si>
    <t>Факт</t>
  </si>
  <si>
    <t>х</t>
  </si>
  <si>
    <t>Цель МП</t>
  </si>
  <si>
    <t>Цель ПП1</t>
  </si>
  <si>
    <t>Основное мероприятие 1</t>
  </si>
  <si>
    <t>…..</t>
  </si>
  <si>
    <t>……</t>
  </si>
  <si>
    <t>1.1.n</t>
  </si>
  <si>
    <t>Основное мероприятие n</t>
  </si>
  <si>
    <t>Задача 2 Подпрограммы 1, всего</t>
  </si>
  <si>
    <t xml:space="preserve">Ведомственная целевая программа </t>
  </si>
  <si>
    <t>1. n</t>
  </si>
  <si>
    <t>Задача n Подпрограммы 1, всего</t>
  </si>
  <si>
    <t>1. n.1</t>
  </si>
  <si>
    <t>Основное мероприятие 1 (или Ведомственная целевая программа)</t>
  </si>
  <si>
    <t>n</t>
  </si>
  <si>
    <t>Цель ПП n</t>
  </si>
  <si>
    <t>n.1.1</t>
  </si>
  <si>
    <t>n.1. n</t>
  </si>
  <si>
    <t>n.2.1</t>
  </si>
  <si>
    <t>n. n.1</t>
  </si>
  <si>
    <t>n+1</t>
  </si>
  <si>
    <t>Обеспечивающая подпрограмма</t>
  </si>
  <si>
    <r>
      <t>n</t>
    </r>
    <r>
      <rPr>
        <b/>
        <sz val="10"/>
        <color theme="1"/>
        <rFont val="Times New Roman"/>
        <family val="1"/>
        <charset val="204"/>
      </rPr>
      <t>.1</t>
    </r>
  </si>
  <si>
    <r>
      <t>n</t>
    </r>
    <r>
      <rPr>
        <b/>
        <sz val="10"/>
        <color theme="1"/>
        <rFont val="Times New Roman"/>
        <family val="1"/>
        <charset val="204"/>
      </rPr>
      <t>.2</t>
    </r>
  </si>
  <si>
    <r>
      <t>n</t>
    </r>
    <r>
      <rPr>
        <b/>
        <sz val="10"/>
        <color theme="1"/>
        <rFont val="Times New Roman"/>
        <family val="1"/>
        <charset val="204"/>
      </rPr>
      <t>. n</t>
    </r>
  </si>
  <si>
    <t>Подпрограмма 1 "Совершенствование межбюджетных отношений в Томском районе" (ПП1), всего</t>
  </si>
  <si>
    <t>1.1.</t>
  </si>
  <si>
    <t>1.1.1.</t>
  </si>
  <si>
    <t>Задача 1 Подпрограммы 1 "Создание условий для обеспечения равных финансовых возможностей сельских поселений по решению вопросов местного значения", всего</t>
  </si>
  <si>
    <t>Основное мероприятие 1.  Создание условий для обеспечения равных финансовых возможностей сельских поселений по решению вопросов местного значения</t>
  </si>
  <si>
    <t>Подпрограмма 2 "Управление муниципальным долгом" (ПП2), всего</t>
  </si>
  <si>
    <t>Цель ПП2</t>
  </si>
  <si>
    <t>Задача 1 Подпрограммы 2 "Соблюдение установленных законодательством ограничений по расходам на обслуживание муниципального долга", всего</t>
  </si>
  <si>
    <t>Основное мероприятие 1.  Своевременное исполнение обязательств по обслуживанию муниципального долга</t>
  </si>
  <si>
    <t>2.1.</t>
  </si>
  <si>
    <t>2.1.1.</t>
  </si>
  <si>
    <t>3.1.</t>
  </si>
  <si>
    <t>3.1.1.</t>
  </si>
  <si>
    <t>Подпрограмма 3 "Обеспечение управления муниципальными финансами" (ПП3), всего</t>
  </si>
  <si>
    <t>Цель ПП3</t>
  </si>
  <si>
    <t>Задача 1 Подпрограммы 3 "Обеспечение работающих систем лицензионным, консультационным и техническим сопровождением", всего</t>
  </si>
  <si>
    <t>3.2.</t>
  </si>
  <si>
    <t>Задача 2 Подпрограммы 3 "Обеспечение информационного обмена", всего</t>
  </si>
  <si>
    <t>3.2.1.</t>
  </si>
  <si>
    <t>Основное мероприятие 1.  Обеспечение доступа к сети Интернет</t>
  </si>
  <si>
    <t>Задача 2 Подпрограммы 1 "Обеспечение осуществления в муниципальном образовании "Томский район" передаваемых Российской Федерацией органам местного самоуправления полномочий по первичному воинскому учету на территориях, где отсутствуют военные комиссариаты", всего</t>
  </si>
  <si>
    <t>Муниципальная программа "Эффективное управление муниципальными финансами Томского района на 2016-2020 годы" (МП), всего</t>
  </si>
  <si>
    <t>Основное мероприятие 1.  Обеспечение осуществления в муниципальном образовании "Томский район" передаваемых Российской Федерацией органам местного самоуправления полномочий по первичному воинскому учету на территориях, где отсутствуют военные комиссариаты</t>
  </si>
  <si>
    <t>Доля ассигнований, выделяемых в виде дотаций, иных межбюджетных трансфертов бюджетам сельских поселений по утвержденным методикам, в общем объеме ассигнований, предоставляемых в этих формах (%)</t>
  </si>
  <si>
    <t>Отношение объема муниципального долга муниципального образования "Томский район" к утвержденному общему годовому объему доходов бюджета без учета утвержденного объема безвозмездных поступлений и поступлений налоговых доходов по дополнительным нормативам отчислений, %</t>
  </si>
  <si>
    <t>не более 5,7%</t>
  </si>
  <si>
    <t>Соответствие программного обеспечения бюджетному процессу, %</t>
  </si>
  <si>
    <t>Минимально гарантированный уровень расчетной бюджетной обеспеченности сельских поселений (%)</t>
  </si>
  <si>
    <t>Количество граждан, состоящих на воинском учете, человек</t>
  </si>
  <si>
    <t>не &lt; 90</t>
  </si>
  <si>
    <t>Минимально гарантированный уровень расчетной бюджетной обеспеченности при распределении областного фонда финансовой поддержки муниципальных районов (городских округов) (%)</t>
  </si>
  <si>
    <t>Доля расходов на обслуживание муниципального долга в расходах бюджета муниципального образования "Томский район", за исключением объема расходов, которые осуществляются за счет субвенций, предоставляемых из бюджетов бюджетной системы Российской Федерации, %</t>
  </si>
  <si>
    <t>не более 1 %</t>
  </si>
  <si>
    <t>Количество фактов несвоевременного исполнения долговых обязательств, шт.</t>
  </si>
  <si>
    <t>Имеющиеся информационные системы обеспечены лицензионным сопровождением, %</t>
  </si>
  <si>
    <t>Доступность систем управления процессом планирования и сбора бюджетной отчетности, %</t>
  </si>
  <si>
    <t>Количество перерывов в работе, сутки</t>
  </si>
  <si>
    <t>Количество сбоев (простоев) в работе систем, дней</t>
  </si>
  <si>
    <t>II</t>
  </si>
  <si>
    <t>Рейтинг Томского района среди  муниципальных образований Томской области по качеству управления бюджетным процессом (степень качества)</t>
  </si>
  <si>
    <t>Основное мероприятие 1.  Сопровождение комплексной автоматизированной системы управления бюджетным планированием и системы сбора бухгалтерской отчетности</t>
  </si>
  <si>
    <t>Ответственный исполнитель</t>
  </si>
  <si>
    <t>Е.К.Макарова</t>
  </si>
  <si>
    <r>
      <t xml:space="preserve">Подпрограмма </t>
    </r>
    <r>
      <rPr>
        <sz val="9"/>
        <color theme="1"/>
        <rFont val="Times New Roman"/>
        <family val="1"/>
        <charset val="204"/>
      </rPr>
      <t>n</t>
    </r>
    <r>
      <rPr>
        <b/>
        <sz val="9"/>
        <color theme="1"/>
        <rFont val="Times New Roman"/>
        <family val="1"/>
        <charset val="204"/>
      </rPr>
      <t>, всего</t>
    </r>
  </si>
  <si>
    <r>
      <t xml:space="preserve">Задача 1 Подпрограммы </t>
    </r>
    <r>
      <rPr>
        <sz val="9"/>
        <color theme="1"/>
        <rFont val="Times New Roman"/>
        <family val="1"/>
        <charset val="204"/>
      </rPr>
      <t>n</t>
    </r>
    <r>
      <rPr>
        <b/>
        <sz val="9"/>
        <color theme="1"/>
        <rFont val="Times New Roman"/>
        <family val="1"/>
        <charset val="204"/>
      </rPr>
      <t>, всего</t>
    </r>
  </si>
  <si>
    <r>
      <t xml:space="preserve">Задача 2 Подпрограммы </t>
    </r>
    <r>
      <rPr>
        <sz val="9"/>
        <color theme="1"/>
        <rFont val="Times New Roman"/>
        <family val="1"/>
        <charset val="204"/>
      </rPr>
      <t>n</t>
    </r>
    <r>
      <rPr>
        <b/>
        <sz val="9"/>
        <color theme="1"/>
        <rFont val="Times New Roman"/>
        <family val="1"/>
        <charset val="204"/>
      </rPr>
      <t>, всего</t>
    </r>
  </si>
  <si>
    <r>
      <t xml:space="preserve">Задача n Подпрограммы </t>
    </r>
    <r>
      <rPr>
        <sz val="9"/>
        <color theme="1"/>
        <rFont val="Times New Roman"/>
        <family val="1"/>
        <charset val="204"/>
      </rPr>
      <t>n</t>
    </r>
    <r>
      <rPr>
        <b/>
        <sz val="9"/>
        <color theme="1"/>
        <rFont val="Times New Roman"/>
        <family val="1"/>
        <charset val="204"/>
      </rPr>
      <t>, всего</t>
    </r>
  </si>
  <si>
    <t xml:space="preserve">ОТЧЕТ ОБ ИСПОЛНЕНИИ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"Эффективное управление муниципальными финансами Томского района на 2016-2020 годы" за 2019 год                                                                                            </t>
  </si>
  <si>
    <t xml:space="preserve">Остаток средств для уплаты налога на имущество организаций, образованный в результате уточнения потребности с сельскими поселениями.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</si>
</sst>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165" fontId="3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72"/>
  <sheetViews>
    <sheetView tabSelected="1" workbookViewId="0">
      <pane xSplit="2" ySplit="4" topLeftCell="C31" activePane="bottomRight" state="frozen"/>
      <selection pane="topRight" activeCell="C1" sqref="C1"/>
      <selection pane="bottomLeft" activeCell="A4" sqref="A4"/>
      <selection pane="bottomRight" activeCell="P42" sqref="P42"/>
    </sheetView>
  </sheetViews>
  <sheetFormatPr defaultRowHeight="12.75" x14ac:dyDescent="0.2"/>
  <cols>
    <col min="1" max="1" width="5" style="1" customWidth="1"/>
    <col min="2" max="2" width="14" style="19" customWidth="1"/>
    <col min="3" max="3" width="8.28515625" style="1" customWidth="1"/>
    <col min="4" max="4" width="8.7109375" style="1" customWidth="1"/>
    <col min="5" max="5" width="8.28515625" style="1" customWidth="1"/>
    <col min="6" max="6" width="7.85546875" style="1" customWidth="1"/>
    <col min="7" max="7" width="8.140625" style="1" customWidth="1"/>
    <col min="8" max="8" width="8.5703125" style="1" customWidth="1"/>
    <col min="9" max="9" width="5.7109375" style="1" customWidth="1"/>
    <col min="10" max="10" width="5.140625" style="1" customWidth="1"/>
    <col min="11" max="11" width="9.28515625" style="1" customWidth="1"/>
    <col min="12" max="12" width="10" style="1" customWidth="1"/>
    <col min="13" max="13" width="12.42578125" style="19" customWidth="1"/>
    <col min="14" max="14" width="11" style="19" customWidth="1"/>
    <col min="15" max="15" width="6.140625" style="1" customWidth="1"/>
    <col min="16" max="16" width="6.85546875" style="1" customWidth="1"/>
    <col min="17" max="17" width="8.85546875" style="12" customWidth="1"/>
    <col min="18" max="155" width="9.140625" style="10"/>
    <col min="156" max="16384" width="9.140625" style="1"/>
  </cols>
  <sheetData>
    <row r="1" spans="1:155" ht="37.5" customHeight="1" x14ac:dyDescent="0.2">
      <c r="A1" s="28" t="s">
        <v>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55" ht="117.75" customHeight="1" x14ac:dyDescent="0.2">
      <c r="A2" s="32" t="s">
        <v>0</v>
      </c>
      <c r="B2" s="32" t="s">
        <v>1</v>
      </c>
      <c r="C2" s="32" t="s">
        <v>2</v>
      </c>
      <c r="D2" s="32"/>
      <c r="E2" s="32" t="s">
        <v>3</v>
      </c>
      <c r="F2" s="32"/>
      <c r="G2" s="32" t="s">
        <v>4</v>
      </c>
      <c r="H2" s="32"/>
      <c r="I2" s="32" t="s">
        <v>5</v>
      </c>
      <c r="J2" s="32"/>
      <c r="K2" s="32" t="s">
        <v>6</v>
      </c>
      <c r="L2" s="32"/>
      <c r="M2" s="32" t="s">
        <v>7</v>
      </c>
      <c r="N2" s="32" t="s">
        <v>8</v>
      </c>
      <c r="O2" s="32" t="s">
        <v>9</v>
      </c>
      <c r="P2" s="32"/>
      <c r="Q2" s="32" t="s">
        <v>10</v>
      </c>
    </row>
    <row r="3" spans="1:155" x14ac:dyDescent="0.2">
      <c r="A3" s="32"/>
      <c r="B3" s="32"/>
      <c r="C3" s="26" t="s">
        <v>11</v>
      </c>
      <c r="D3" s="26" t="s">
        <v>12</v>
      </c>
      <c r="E3" s="26" t="s">
        <v>11</v>
      </c>
      <c r="F3" s="26" t="s">
        <v>12</v>
      </c>
      <c r="G3" s="26" t="s">
        <v>11</v>
      </c>
      <c r="H3" s="26" t="s">
        <v>12</v>
      </c>
      <c r="I3" s="26" t="s">
        <v>11</v>
      </c>
      <c r="J3" s="26" t="s">
        <v>12</v>
      </c>
      <c r="K3" s="26" t="s">
        <v>11</v>
      </c>
      <c r="L3" s="26" t="s">
        <v>12</v>
      </c>
      <c r="M3" s="32"/>
      <c r="N3" s="32"/>
      <c r="O3" s="26" t="s">
        <v>11</v>
      </c>
      <c r="P3" s="26" t="s">
        <v>12</v>
      </c>
      <c r="Q3" s="32"/>
    </row>
    <row r="4" spans="1:155" x14ac:dyDescent="0.2">
      <c r="A4" s="14">
        <v>1</v>
      </c>
      <c r="B4" s="26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26">
        <v>13</v>
      </c>
      <c r="N4" s="26">
        <v>14</v>
      </c>
      <c r="O4" s="14">
        <v>15</v>
      </c>
      <c r="P4" s="14">
        <v>16</v>
      </c>
      <c r="Q4" s="14">
        <v>17</v>
      </c>
    </row>
    <row r="5" spans="1:155" s="4" customFormat="1" ht="129" customHeight="1" x14ac:dyDescent="0.2">
      <c r="A5" s="2"/>
      <c r="B5" s="25" t="s">
        <v>59</v>
      </c>
      <c r="C5" s="22">
        <f>C7+C33+C37</f>
        <v>4575.5</v>
      </c>
      <c r="D5" s="22">
        <f t="shared" ref="D5:L5" si="0">D7+D33+D37</f>
        <v>4575.5</v>
      </c>
      <c r="E5" s="22">
        <f t="shared" si="0"/>
        <v>90138.6</v>
      </c>
      <c r="F5" s="22">
        <f t="shared" si="0"/>
        <v>90138.6</v>
      </c>
      <c r="G5" s="22">
        <f t="shared" si="0"/>
        <v>39616.300000000003</v>
      </c>
      <c r="H5" s="22">
        <f t="shared" si="0"/>
        <v>39615.700000000004</v>
      </c>
      <c r="I5" s="22">
        <f t="shared" si="0"/>
        <v>0</v>
      </c>
      <c r="J5" s="22">
        <f t="shared" si="0"/>
        <v>0</v>
      </c>
      <c r="K5" s="22">
        <f t="shared" si="0"/>
        <v>134330.4</v>
      </c>
      <c r="L5" s="22">
        <f t="shared" si="0"/>
        <v>134329.80000000002</v>
      </c>
      <c r="M5" s="25"/>
      <c r="N5" s="15" t="s">
        <v>13</v>
      </c>
      <c r="O5" s="2" t="s">
        <v>13</v>
      </c>
      <c r="P5" s="2" t="s">
        <v>13</v>
      </c>
      <c r="Q5" s="2" t="s">
        <v>13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</row>
    <row r="6" spans="1:155" ht="162" customHeight="1" x14ac:dyDescent="0.2">
      <c r="A6" s="2"/>
      <c r="B6" s="25" t="s">
        <v>14</v>
      </c>
      <c r="C6" s="14" t="s">
        <v>13</v>
      </c>
      <c r="D6" s="14" t="s">
        <v>13</v>
      </c>
      <c r="E6" s="14" t="s">
        <v>13</v>
      </c>
      <c r="F6" s="14" t="s">
        <v>13</v>
      </c>
      <c r="G6" s="14" t="s">
        <v>13</v>
      </c>
      <c r="H6" s="14" t="s">
        <v>13</v>
      </c>
      <c r="I6" s="14" t="s">
        <v>13</v>
      </c>
      <c r="J6" s="14" t="s">
        <v>13</v>
      </c>
      <c r="K6" s="14" t="s">
        <v>13</v>
      </c>
      <c r="L6" s="14" t="s">
        <v>13</v>
      </c>
      <c r="M6" s="26" t="s">
        <v>13</v>
      </c>
      <c r="N6" s="24" t="s">
        <v>77</v>
      </c>
      <c r="O6" s="14" t="s">
        <v>76</v>
      </c>
      <c r="P6" s="14" t="s">
        <v>76</v>
      </c>
      <c r="Q6" s="5"/>
    </row>
    <row r="7" spans="1:155" s="4" customFormat="1" ht="95.25" customHeight="1" x14ac:dyDescent="0.2">
      <c r="A7" s="2">
        <v>1</v>
      </c>
      <c r="B7" s="25" t="s">
        <v>38</v>
      </c>
      <c r="C7" s="22">
        <f>C9+C31</f>
        <v>4575.5</v>
      </c>
      <c r="D7" s="22">
        <f t="shared" ref="D7:L7" si="1">D9+D31</f>
        <v>4575.5</v>
      </c>
      <c r="E7" s="22">
        <f t="shared" si="1"/>
        <v>90138.6</v>
      </c>
      <c r="F7" s="22">
        <f t="shared" si="1"/>
        <v>90138.6</v>
      </c>
      <c r="G7" s="22">
        <f t="shared" si="1"/>
        <v>37583.9</v>
      </c>
      <c r="H7" s="22">
        <f t="shared" si="1"/>
        <v>37583.300000000003</v>
      </c>
      <c r="I7" s="22">
        <f t="shared" si="1"/>
        <v>0</v>
      </c>
      <c r="J7" s="22">
        <f t="shared" si="1"/>
        <v>0</v>
      </c>
      <c r="K7" s="22">
        <f t="shared" si="1"/>
        <v>132298</v>
      </c>
      <c r="L7" s="22">
        <f t="shared" si="1"/>
        <v>132297.40000000002</v>
      </c>
      <c r="M7" s="15"/>
      <c r="N7" s="15" t="s">
        <v>13</v>
      </c>
      <c r="O7" s="2" t="s">
        <v>13</v>
      </c>
      <c r="P7" s="2" t="s">
        <v>13</v>
      </c>
      <c r="Q7" s="2" t="s">
        <v>13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</row>
    <row r="8" spans="1:155" ht="207" customHeight="1" x14ac:dyDescent="0.2">
      <c r="A8" s="14"/>
      <c r="B8" s="16" t="s">
        <v>15</v>
      </c>
      <c r="C8" s="14" t="s">
        <v>13</v>
      </c>
      <c r="D8" s="14" t="s">
        <v>13</v>
      </c>
      <c r="E8" s="14" t="s">
        <v>13</v>
      </c>
      <c r="F8" s="14" t="s">
        <v>13</v>
      </c>
      <c r="G8" s="14" t="s">
        <v>13</v>
      </c>
      <c r="H8" s="14" t="s">
        <v>13</v>
      </c>
      <c r="I8" s="14" t="s">
        <v>13</v>
      </c>
      <c r="J8" s="14" t="s">
        <v>13</v>
      </c>
      <c r="K8" s="14" t="s">
        <v>13</v>
      </c>
      <c r="L8" s="14" t="s">
        <v>13</v>
      </c>
      <c r="M8" s="26" t="s">
        <v>13</v>
      </c>
      <c r="N8" s="16" t="s">
        <v>61</v>
      </c>
      <c r="O8" s="14">
        <v>95</v>
      </c>
      <c r="P8" s="14">
        <v>95</v>
      </c>
      <c r="Q8" s="5"/>
    </row>
    <row r="9" spans="1:155" s="4" customFormat="1" ht="163.5" customHeight="1" x14ac:dyDescent="0.2">
      <c r="A9" s="6" t="s">
        <v>39</v>
      </c>
      <c r="B9" s="25" t="s">
        <v>41</v>
      </c>
      <c r="C9" s="22">
        <f>C10</f>
        <v>0</v>
      </c>
      <c r="D9" s="22">
        <f t="shared" ref="D9:L9" si="2">D10</f>
        <v>0</v>
      </c>
      <c r="E9" s="22">
        <f t="shared" si="2"/>
        <v>90138.6</v>
      </c>
      <c r="F9" s="22">
        <f t="shared" si="2"/>
        <v>90138.6</v>
      </c>
      <c r="G9" s="22">
        <f t="shared" si="2"/>
        <v>37583.9</v>
      </c>
      <c r="H9" s="22">
        <f t="shared" si="2"/>
        <v>37583.300000000003</v>
      </c>
      <c r="I9" s="22">
        <f t="shared" si="2"/>
        <v>0</v>
      </c>
      <c r="J9" s="22">
        <f t="shared" si="2"/>
        <v>0</v>
      </c>
      <c r="K9" s="22">
        <f t="shared" si="2"/>
        <v>127722.5</v>
      </c>
      <c r="L9" s="22">
        <f t="shared" si="2"/>
        <v>127721.90000000001</v>
      </c>
      <c r="M9" s="16"/>
      <c r="N9" s="17" t="s">
        <v>65</v>
      </c>
      <c r="O9" s="14" t="s">
        <v>67</v>
      </c>
      <c r="P9" s="14">
        <v>90</v>
      </c>
      <c r="Q9" s="14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</row>
    <row r="10" spans="1:155" ht="204" customHeight="1" x14ac:dyDescent="0.2">
      <c r="A10" s="7" t="s">
        <v>40</v>
      </c>
      <c r="B10" s="16" t="s">
        <v>42</v>
      </c>
      <c r="C10" s="8"/>
      <c r="D10" s="8"/>
      <c r="E10" s="23">
        <v>90138.6</v>
      </c>
      <c r="F10" s="23">
        <v>90138.6</v>
      </c>
      <c r="G10" s="23">
        <v>37583.9</v>
      </c>
      <c r="H10" s="23">
        <v>37583.300000000003</v>
      </c>
      <c r="I10" s="23"/>
      <c r="J10" s="23"/>
      <c r="K10" s="23">
        <f>C10+E10+G10+I10</f>
        <v>127722.5</v>
      </c>
      <c r="L10" s="23">
        <f>D10+F10+H10+J10</f>
        <v>127721.90000000001</v>
      </c>
      <c r="M10" s="16" t="s">
        <v>86</v>
      </c>
      <c r="N10" s="17" t="s">
        <v>68</v>
      </c>
      <c r="O10" s="14" t="s">
        <v>67</v>
      </c>
      <c r="P10" s="14">
        <v>90</v>
      </c>
      <c r="Q10" s="5"/>
    </row>
    <row r="11" spans="1:155" hidden="1" x14ac:dyDescent="0.2">
      <c r="A11" s="14" t="s">
        <v>17</v>
      </c>
      <c r="B11" s="16" t="s">
        <v>18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6"/>
      <c r="N11" s="17"/>
      <c r="O11" s="5"/>
      <c r="P11" s="5"/>
      <c r="Q11" s="5"/>
    </row>
    <row r="12" spans="1:155" ht="24" hidden="1" x14ac:dyDescent="0.2">
      <c r="A12" s="14" t="s">
        <v>19</v>
      </c>
      <c r="B12" s="16" t="s">
        <v>20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6"/>
      <c r="N12" s="17"/>
      <c r="O12" s="5"/>
      <c r="P12" s="5"/>
      <c r="Q12" s="5"/>
    </row>
    <row r="13" spans="1:155" ht="36" hidden="1" x14ac:dyDescent="0.2">
      <c r="A13" s="6">
        <v>42767</v>
      </c>
      <c r="B13" s="25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6"/>
      <c r="N13" s="17"/>
      <c r="O13" s="14"/>
      <c r="P13" s="14"/>
      <c r="Q13" s="14"/>
    </row>
    <row r="14" spans="1:155" ht="36" hidden="1" x14ac:dyDescent="0.2">
      <c r="A14" s="7">
        <v>36923</v>
      </c>
      <c r="B14" s="16" t="s">
        <v>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6"/>
      <c r="N14" s="17"/>
      <c r="O14" s="5"/>
      <c r="P14" s="5"/>
      <c r="Q14" s="5"/>
    </row>
    <row r="15" spans="1:155" hidden="1" x14ac:dyDescent="0.2">
      <c r="A15" s="14" t="s">
        <v>17</v>
      </c>
      <c r="B15" s="16" t="s">
        <v>18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6"/>
      <c r="N15" s="17"/>
      <c r="O15" s="5"/>
      <c r="P15" s="5"/>
      <c r="Q15" s="5"/>
    </row>
    <row r="16" spans="1:155" ht="36" hidden="1" x14ac:dyDescent="0.2">
      <c r="A16" s="2" t="s">
        <v>23</v>
      </c>
      <c r="B16" s="25" t="s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6"/>
      <c r="N16" s="17"/>
      <c r="O16" s="14"/>
      <c r="P16" s="14"/>
      <c r="Q16" s="14"/>
    </row>
    <row r="17" spans="1:155" ht="72" hidden="1" x14ac:dyDescent="0.2">
      <c r="A17" s="14" t="s">
        <v>25</v>
      </c>
      <c r="B17" s="16" t="s">
        <v>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6"/>
      <c r="N17" s="17"/>
      <c r="O17" s="5"/>
      <c r="P17" s="5"/>
      <c r="Q17" s="5"/>
    </row>
    <row r="18" spans="1:155" hidden="1" x14ac:dyDescent="0.2">
      <c r="A18" s="14" t="s">
        <v>17</v>
      </c>
      <c r="B18" s="16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6"/>
      <c r="N18" s="17"/>
      <c r="O18" s="5"/>
      <c r="P18" s="5"/>
      <c r="Q18" s="5"/>
    </row>
    <row r="19" spans="1:155" ht="24" hidden="1" x14ac:dyDescent="0.2">
      <c r="A19" s="2" t="s">
        <v>27</v>
      </c>
      <c r="B19" s="25" t="s">
        <v>81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6"/>
      <c r="N19" s="17" t="s">
        <v>13</v>
      </c>
      <c r="O19" s="14" t="s">
        <v>13</v>
      </c>
      <c r="P19" s="14" t="s">
        <v>13</v>
      </c>
      <c r="Q19" s="14" t="s">
        <v>13</v>
      </c>
    </row>
    <row r="20" spans="1:155" hidden="1" x14ac:dyDescent="0.2">
      <c r="A20" s="14"/>
      <c r="B20" s="16" t="s">
        <v>28</v>
      </c>
      <c r="C20" s="14" t="s">
        <v>13</v>
      </c>
      <c r="D20" s="14" t="s">
        <v>13</v>
      </c>
      <c r="E20" s="14" t="s">
        <v>13</v>
      </c>
      <c r="F20" s="14" t="s">
        <v>13</v>
      </c>
      <c r="G20" s="14" t="s">
        <v>13</v>
      </c>
      <c r="H20" s="14" t="s">
        <v>13</v>
      </c>
      <c r="I20" s="14" t="s">
        <v>13</v>
      </c>
      <c r="J20" s="14" t="s">
        <v>13</v>
      </c>
      <c r="K20" s="14" t="s">
        <v>13</v>
      </c>
      <c r="L20" s="14" t="s">
        <v>13</v>
      </c>
      <c r="M20" s="26" t="s">
        <v>13</v>
      </c>
      <c r="N20" s="17"/>
      <c r="O20" s="5"/>
      <c r="P20" s="5"/>
      <c r="Q20" s="5"/>
    </row>
    <row r="21" spans="1:155" ht="36" hidden="1" x14ac:dyDescent="0.2">
      <c r="A21" s="14" t="s">
        <v>35</v>
      </c>
      <c r="B21" s="25" t="s">
        <v>82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16"/>
      <c r="N21" s="17"/>
      <c r="O21" s="14"/>
      <c r="P21" s="14"/>
      <c r="Q21" s="14"/>
    </row>
    <row r="22" spans="1:155" ht="24" hidden="1" x14ac:dyDescent="0.2">
      <c r="A22" s="14" t="s">
        <v>29</v>
      </c>
      <c r="B22" s="16" t="s">
        <v>16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16"/>
      <c r="N22" s="17"/>
      <c r="O22" s="5"/>
      <c r="P22" s="5"/>
      <c r="Q22" s="5"/>
    </row>
    <row r="23" spans="1:155" hidden="1" x14ac:dyDescent="0.2">
      <c r="A23" s="14" t="s">
        <v>17</v>
      </c>
      <c r="B23" s="16" t="s">
        <v>18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16"/>
      <c r="N23" s="17"/>
      <c r="O23" s="5"/>
      <c r="P23" s="5"/>
      <c r="Q23" s="5"/>
    </row>
    <row r="24" spans="1:155" ht="25.5" hidden="1" x14ac:dyDescent="0.2">
      <c r="A24" s="14" t="s">
        <v>30</v>
      </c>
      <c r="B24" s="16" t="s">
        <v>20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16"/>
      <c r="N24" s="17"/>
      <c r="O24" s="5"/>
      <c r="P24" s="5"/>
      <c r="Q24" s="5"/>
    </row>
    <row r="25" spans="1:155" ht="36" hidden="1" x14ac:dyDescent="0.2">
      <c r="A25" s="14" t="s">
        <v>36</v>
      </c>
      <c r="B25" s="25" t="s">
        <v>83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16"/>
      <c r="N25" s="17"/>
      <c r="O25" s="14"/>
      <c r="P25" s="14"/>
      <c r="Q25" s="14"/>
    </row>
    <row r="26" spans="1:155" ht="36" hidden="1" x14ac:dyDescent="0.2">
      <c r="A26" s="14" t="s">
        <v>31</v>
      </c>
      <c r="B26" s="16" t="s">
        <v>22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16"/>
      <c r="N26" s="17"/>
      <c r="O26" s="5"/>
      <c r="P26" s="5"/>
      <c r="Q26" s="5"/>
    </row>
    <row r="27" spans="1:155" hidden="1" x14ac:dyDescent="0.2">
      <c r="A27" s="14" t="s">
        <v>18</v>
      </c>
      <c r="B27" s="16" t="s">
        <v>18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16"/>
      <c r="N27" s="17"/>
      <c r="O27" s="5"/>
      <c r="P27" s="5"/>
      <c r="Q27" s="5"/>
    </row>
    <row r="28" spans="1:155" ht="36" hidden="1" x14ac:dyDescent="0.2">
      <c r="A28" s="14" t="s">
        <v>37</v>
      </c>
      <c r="B28" s="25" t="s">
        <v>84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16"/>
      <c r="N28" s="17"/>
      <c r="O28" s="14"/>
      <c r="P28" s="14"/>
      <c r="Q28" s="14"/>
    </row>
    <row r="29" spans="1:155" ht="72" hidden="1" x14ac:dyDescent="0.2">
      <c r="A29" s="14" t="s">
        <v>32</v>
      </c>
      <c r="B29" s="16" t="s">
        <v>26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16"/>
      <c r="N29" s="17"/>
      <c r="O29" s="5"/>
      <c r="P29" s="5"/>
      <c r="Q29" s="5"/>
    </row>
    <row r="30" spans="1:155" ht="36" hidden="1" x14ac:dyDescent="0.2">
      <c r="A30" s="2" t="s">
        <v>33</v>
      </c>
      <c r="B30" s="25" t="s">
        <v>34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16"/>
      <c r="N30" s="17"/>
      <c r="O30" s="5"/>
      <c r="P30" s="5"/>
      <c r="Q30" s="5"/>
    </row>
    <row r="31" spans="1:155" s="4" customFormat="1" ht="266.25" customHeight="1" x14ac:dyDescent="0.2">
      <c r="A31" s="6" t="s">
        <v>47</v>
      </c>
      <c r="B31" s="25" t="s">
        <v>58</v>
      </c>
      <c r="C31" s="22">
        <f>C32</f>
        <v>4575.5</v>
      </c>
      <c r="D31" s="22">
        <f t="shared" ref="D31:L31" si="3">D32</f>
        <v>4575.5</v>
      </c>
      <c r="E31" s="22">
        <f t="shared" si="3"/>
        <v>0</v>
      </c>
      <c r="F31" s="22">
        <f t="shared" si="3"/>
        <v>0</v>
      </c>
      <c r="G31" s="22">
        <f t="shared" si="3"/>
        <v>0</v>
      </c>
      <c r="H31" s="22">
        <f t="shared" si="3"/>
        <v>0</v>
      </c>
      <c r="I31" s="22">
        <f t="shared" si="3"/>
        <v>0</v>
      </c>
      <c r="J31" s="22">
        <f t="shared" si="3"/>
        <v>0</v>
      </c>
      <c r="K31" s="22">
        <f t="shared" si="3"/>
        <v>4575.5</v>
      </c>
      <c r="L31" s="22">
        <f t="shared" si="3"/>
        <v>4575.5</v>
      </c>
      <c r="M31" s="15"/>
      <c r="N31" s="17" t="s">
        <v>66</v>
      </c>
      <c r="O31" s="14">
        <v>16844</v>
      </c>
      <c r="P31" s="14">
        <v>17198</v>
      </c>
      <c r="Q31" s="14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</row>
    <row r="32" spans="1:155" ht="251.25" customHeight="1" x14ac:dyDescent="0.2">
      <c r="A32" s="7" t="s">
        <v>48</v>
      </c>
      <c r="B32" s="16" t="s">
        <v>60</v>
      </c>
      <c r="C32" s="23">
        <v>4575.5</v>
      </c>
      <c r="D32" s="23">
        <v>4575.5</v>
      </c>
      <c r="E32" s="23"/>
      <c r="F32" s="23"/>
      <c r="G32" s="23"/>
      <c r="H32" s="23"/>
      <c r="I32" s="23"/>
      <c r="J32" s="23"/>
      <c r="K32" s="23">
        <f>C32+E32+G32+I32</f>
        <v>4575.5</v>
      </c>
      <c r="L32" s="23">
        <f>D32+F32+H32+J32</f>
        <v>4575.5</v>
      </c>
      <c r="M32" s="27"/>
      <c r="N32" s="17" t="s">
        <v>66</v>
      </c>
      <c r="O32" s="14">
        <v>16844</v>
      </c>
      <c r="P32" s="14">
        <v>17198</v>
      </c>
      <c r="Q32" s="14"/>
    </row>
    <row r="33" spans="1:155" s="4" customFormat="1" ht="66.75" customHeight="1" x14ac:dyDescent="0.2">
      <c r="A33" s="2">
        <v>2</v>
      </c>
      <c r="B33" s="25" t="s">
        <v>43</v>
      </c>
      <c r="C33" s="3">
        <f>C35</f>
        <v>0</v>
      </c>
      <c r="D33" s="3">
        <f t="shared" ref="D33:L33" si="4">D35</f>
        <v>0</v>
      </c>
      <c r="E33" s="3">
        <f t="shared" si="4"/>
        <v>0</v>
      </c>
      <c r="F33" s="3">
        <f t="shared" si="4"/>
        <v>0</v>
      </c>
      <c r="G33" s="3">
        <f t="shared" si="4"/>
        <v>0</v>
      </c>
      <c r="H33" s="3">
        <f t="shared" si="4"/>
        <v>0</v>
      </c>
      <c r="I33" s="3">
        <f t="shared" si="4"/>
        <v>0</v>
      </c>
      <c r="J33" s="3">
        <f t="shared" si="4"/>
        <v>0</v>
      </c>
      <c r="K33" s="3">
        <f t="shared" si="4"/>
        <v>0</v>
      </c>
      <c r="L33" s="3">
        <f t="shared" si="4"/>
        <v>0</v>
      </c>
      <c r="M33" s="15"/>
      <c r="N33" s="15" t="s">
        <v>13</v>
      </c>
      <c r="O33" s="2" t="s">
        <v>13</v>
      </c>
      <c r="P33" s="2" t="s">
        <v>13</v>
      </c>
      <c r="Q33" s="2" t="s">
        <v>13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</row>
    <row r="34" spans="1:155" ht="294" customHeight="1" x14ac:dyDescent="0.2">
      <c r="A34" s="14"/>
      <c r="B34" s="16" t="s">
        <v>44</v>
      </c>
      <c r="C34" s="14" t="s">
        <v>13</v>
      </c>
      <c r="D34" s="14" t="s">
        <v>13</v>
      </c>
      <c r="E34" s="14" t="s">
        <v>13</v>
      </c>
      <c r="F34" s="14" t="s">
        <v>13</v>
      </c>
      <c r="G34" s="14" t="s">
        <v>13</v>
      </c>
      <c r="H34" s="14" t="s">
        <v>13</v>
      </c>
      <c r="I34" s="14" t="s">
        <v>13</v>
      </c>
      <c r="J34" s="14" t="s">
        <v>13</v>
      </c>
      <c r="K34" s="14" t="s">
        <v>13</v>
      </c>
      <c r="L34" s="14" t="s">
        <v>13</v>
      </c>
      <c r="M34" s="26" t="s">
        <v>13</v>
      </c>
      <c r="N34" s="16" t="s">
        <v>62</v>
      </c>
      <c r="O34" s="14" t="s">
        <v>63</v>
      </c>
      <c r="P34" s="14">
        <v>0</v>
      </c>
      <c r="Q34" s="5"/>
    </row>
    <row r="35" spans="1:155" s="4" customFormat="1" ht="303.75" customHeight="1" x14ac:dyDescent="0.2">
      <c r="A35" s="6" t="s">
        <v>47</v>
      </c>
      <c r="B35" s="25" t="s">
        <v>45</v>
      </c>
      <c r="C35" s="3">
        <f>C36</f>
        <v>0</v>
      </c>
      <c r="D35" s="3">
        <f t="shared" ref="D35:L35" si="5">D36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3"/>
      <c r="N35" s="26" t="s">
        <v>69</v>
      </c>
      <c r="O35" s="14" t="s">
        <v>70</v>
      </c>
      <c r="P35" s="14">
        <v>0</v>
      </c>
      <c r="Q35" s="14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</row>
    <row r="36" spans="1:155" ht="96" x14ac:dyDescent="0.2">
      <c r="A36" s="7" t="s">
        <v>48</v>
      </c>
      <c r="B36" s="16" t="s">
        <v>46</v>
      </c>
      <c r="C36" s="8"/>
      <c r="D36" s="8"/>
      <c r="E36" s="8"/>
      <c r="F36" s="8"/>
      <c r="G36" s="8"/>
      <c r="H36" s="8"/>
      <c r="I36" s="8"/>
      <c r="J36" s="8"/>
      <c r="K36" s="9">
        <f>C36+E36+G36+I36</f>
        <v>0</v>
      </c>
      <c r="L36" s="9">
        <f>D36+F36+H36+J36</f>
        <v>0</v>
      </c>
      <c r="M36" s="34"/>
      <c r="N36" s="16" t="s">
        <v>71</v>
      </c>
      <c r="O36" s="14">
        <v>0</v>
      </c>
      <c r="P36" s="14">
        <v>0</v>
      </c>
      <c r="Q36" s="5"/>
    </row>
    <row r="37" spans="1:155" s="4" customFormat="1" ht="72" x14ac:dyDescent="0.2">
      <c r="A37" s="2">
        <v>3</v>
      </c>
      <c r="B37" s="25" t="s">
        <v>51</v>
      </c>
      <c r="C37" s="22">
        <f>C39+C41</f>
        <v>0</v>
      </c>
      <c r="D37" s="22">
        <f t="shared" ref="D37:L37" si="6">D39+D41</f>
        <v>0</v>
      </c>
      <c r="E37" s="22">
        <f t="shared" si="6"/>
        <v>0</v>
      </c>
      <c r="F37" s="22">
        <f t="shared" si="6"/>
        <v>0</v>
      </c>
      <c r="G37" s="22">
        <f t="shared" si="6"/>
        <v>2032.4</v>
      </c>
      <c r="H37" s="22">
        <f t="shared" si="6"/>
        <v>2032.4</v>
      </c>
      <c r="I37" s="22">
        <f t="shared" si="6"/>
        <v>0</v>
      </c>
      <c r="J37" s="22">
        <f t="shared" si="6"/>
        <v>0</v>
      </c>
      <c r="K37" s="22">
        <f t="shared" si="6"/>
        <v>2032.4</v>
      </c>
      <c r="L37" s="22">
        <f t="shared" si="6"/>
        <v>2032.4</v>
      </c>
      <c r="M37" s="15"/>
      <c r="N37" s="15" t="s">
        <v>13</v>
      </c>
      <c r="O37" s="2" t="s">
        <v>13</v>
      </c>
      <c r="P37" s="2" t="s">
        <v>13</v>
      </c>
      <c r="Q37" s="2" t="s">
        <v>13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</row>
    <row r="38" spans="1:155" ht="72" x14ac:dyDescent="0.2">
      <c r="A38" s="14"/>
      <c r="B38" s="16" t="s">
        <v>52</v>
      </c>
      <c r="C38" s="14" t="s">
        <v>13</v>
      </c>
      <c r="D38" s="14" t="s">
        <v>13</v>
      </c>
      <c r="E38" s="14" t="s">
        <v>13</v>
      </c>
      <c r="F38" s="14" t="s">
        <v>13</v>
      </c>
      <c r="G38" s="14" t="s">
        <v>13</v>
      </c>
      <c r="H38" s="14" t="s">
        <v>13</v>
      </c>
      <c r="I38" s="14" t="s">
        <v>13</v>
      </c>
      <c r="J38" s="14" t="s">
        <v>13</v>
      </c>
      <c r="K38" s="14" t="s">
        <v>13</v>
      </c>
      <c r="L38" s="14" t="s">
        <v>13</v>
      </c>
      <c r="M38" s="26" t="s">
        <v>13</v>
      </c>
      <c r="N38" s="16" t="s">
        <v>64</v>
      </c>
      <c r="O38" s="14">
        <v>100</v>
      </c>
      <c r="P38" s="14">
        <v>100</v>
      </c>
      <c r="Q38" s="5"/>
    </row>
    <row r="39" spans="1:155" ht="132" x14ac:dyDescent="0.2">
      <c r="A39" s="6" t="s">
        <v>49</v>
      </c>
      <c r="B39" s="25" t="s">
        <v>53</v>
      </c>
      <c r="C39" s="22">
        <f>C40</f>
        <v>0</v>
      </c>
      <c r="D39" s="22">
        <f t="shared" ref="D39" si="7">D40</f>
        <v>0</v>
      </c>
      <c r="E39" s="22">
        <f t="shared" ref="E39" si="8">E40</f>
        <v>0</v>
      </c>
      <c r="F39" s="22">
        <f t="shared" ref="F39" si="9">F40</f>
        <v>0</v>
      </c>
      <c r="G39" s="22">
        <f t="shared" ref="G39" si="10">G40</f>
        <v>1945.9</v>
      </c>
      <c r="H39" s="22">
        <f t="shared" ref="H39" si="11">H40</f>
        <v>1945.9</v>
      </c>
      <c r="I39" s="22">
        <f t="shared" ref="I39" si="12">I40</f>
        <v>0</v>
      </c>
      <c r="J39" s="22">
        <f t="shared" ref="J39" si="13">J40</f>
        <v>0</v>
      </c>
      <c r="K39" s="22">
        <f t="shared" ref="K39" si="14">K40</f>
        <v>1945.9</v>
      </c>
      <c r="L39" s="22">
        <f t="shared" ref="L39" si="15">L40</f>
        <v>1945.9</v>
      </c>
      <c r="M39" s="26"/>
      <c r="N39" s="17" t="s">
        <v>72</v>
      </c>
      <c r="O39" s="14">
        <v>100</v>
      </c>
      <c r="P39" s="14">
        <v>100</v>
      </c>
      <c r="Q39" s="14"/>
    </row>
    <row r="40" spans="1:155" ht="155.25" customHeight="1" x14ac:dyDescent="0.2">
      <c r="A40" s="7" t="s">
        <v>50</v>
      </c>
      <c r="B40" s="16" t="s">
        <v>78</v>
      </c>
      <c r="C40" s="23"/>
      <c r="D40" s="23"/>
      <c r="E40" s="23"/>
      <c r="F40" s="23"/>
      <c r="G40" s="23">
        <v>1945.9</v>
      </c>
      <c r="H40" s="23">
        <v>1945.9</v>
      </c>
      <c r="I40" s="23"/>
      <c r="J40" s="23"/>
      <c r="K40" s="23">
        <f>C40+E40+G40+I40</f>
        <v>1945.9</v>
      </c>
      <c r="L40" s="23">
        <f>D40+F40+H40+J40</f>
        <v>1945.9</v>
      </c>
      <c r="M40" s="26"/>
      <c r="N40" s="16" t="s">
        <v>75</v>
      </c>
      <c r="O40" s="14">
        <v>0</v>
      </c>
      <c r="P40" s="14">
        <v>0</v>
      </c>
      <c r="Q40" s="5"/>
    </row>
    <row r="41" spans="1:155" ht="108" x14ac:dyDescent="0.2">
      <c r="A41" s="6" t="s">
        <v>54</v>
      </c>
      <c r="B41" s="25" t="s">
        <v>55</v>
      </c>
      <c r="C41" s="22">
        <f>C42</f>
        <v>0</v>
      </c>
      <c r="D41" s="22">
        <f t="shared" ref="D41" si="16">D42</f>
        <v>0</v>
      </c>
      <c r="E41" s="22">
        <f t="shared" ref="E41" si="17">E42</f>
        <v>0</v>
      </c>
      <c r="F41" s="22">
        <f t="shared" ref="F41" si="18">F42</f>
        <v>0</v>
      </c>
      <c r="G41" s="22">
        <f t="shared" ref="G41" si="19">G42</f>
        <v>86.5</v>
      </c>
      <c r="H41" s="22">
        <f t="shared" ref="H41" si="20">H42</f>
        <v>86.5</v>
      </c>
      <c r="I41" s="22">
        <f t="shared" ref="I41" si="21">I42</f>
        <v>0</v>
      </c>
      <c r="J41" s="22">
        <f t="shared" ref="J41" si="22">J42</f>
        <v>0</v>
      </c>
      <c r="K41" s="22">
        <f t="shared" ref="K41" si="23">K42</f>
        <v>86.5</v>
      </c>
      <c r="L41" s="22">
        <f t="shared" ref="L41" si="24">L42</f>
        <v>86.5</v>
      </c>
      <c r="M41" s="26"/>
      <c r="N41" s="17" t="s">
        <v>73</v>
      </c>
      <c r="O41" s="14">
        <v>100</v>
      </c>
      <c r="P41" s="14">
        <v>100</v>
      </c>
      <c r="Q41" s="14"/>
    </row>
    <row r="42" spans="1:155" s="11" customFormat="1" ht="75.75" customHeight="1" x14ac:dyDescent="0.2">
      <c r="A42" s="7" t="s">
        <v>56</v>
      </c>
      <c r="B42" s="16" t="s">
        <v>57</v>
      </c>
      <c r="C42" s="23"/>
      <c r="D42" s="23"/>
      <c r="E42" s="23"/>
      <c r="F42" s="23"/>
      <c r="G42" s="23">
        <v>86.5</v>
      </c>
      <c r="H42" s="23">
        <v>86.5</v>
      </c>
      <c r="I42" s="23"/>
      <c r="J42" s="23"/>
      <c r="K42" s="23">
        <f>C42+E42+G42+I42</f>
        <v>86.5</v>
      </c>
      <c r="L42" s="23">
        <f>D42+F42+H42+J42</f>
        <v>86.5</v>
      </c>
      <c r="M42" s="26"/>
      <c r="N42" s="16" t="s">
        <v>74</v>
      </c>
      <c r="O42" s="14">
        <v>0</v>
      </c>
      <c r="P42" s="14">
        <v>0</v>
      </c>
      <c r="Q42" s="5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</row>
    <row r="43" spans="1:155" s="10" customFormat="1" x14ac:dyDescent="0.2">
      <c r="B43" s="18"/>
      <c r="M43" s="18"/>
      <c r="N43" s="18"/>
    </row>
    <row r="44" spans="1:155" s="10" customFormat="1" x14ac:dyDescent="0.2">
      <c r="B44" s="18"/>
      <c r="M44" s="18"/>
      <c r="N44" s="18"/>
    </row>
    <row r="45" spans="1:155" s="20" customFormat="1" x14ac:dyDescent="0.2">
      <c r="B45" s="30" t="s">
        <v>79</v>
      </c>
      <c r="C45" s="31"/>
      <c r="D45" s="31"/>
      <c r="E45" s="31"/>
      <c r="I45" s="30" t="s">
        <v>80</v>
      </c>
      <c r="J45" s="31"/>
      <c r="K45" s="31"/>
      <c r="L45" s="31"/>
      <c r="M45" s="21"/>
      <c r="N45" s="21"/>
    </row>
    <row r="46" spans="1:155" s="20" customFormat="1" ht="110.25" customHeight="1" x14ac:dyDescent="0.2">
      <c r="B46" s="31"/>
      <c r="C46" s="31"/>
      <c r="D46" s="31"/>
      <c r="E46" s="31"/>
      <c r="I46" s="31"/>
      <c r="J46" s="31"/>
      <c r="K46" s="31"/>
      <c r="L46" s="31"/>
      <c r="M46" s="21"/>
      <c r="N46" s="21"/>
    </row>
    <row r="47" spans="1:155" s="10" customFormat="1" x14ac:dyDescent="0.2">
      <c r="B47" s="18"/>
      <c r="M47" s="18"/>
      <c r="N47" s="18"/>
    </row>
    <row r="48" spans="1:155" s="10" customFormat="1" x14ac:dyDescent="0.2">
      <c r="B48" s="18"/>
      <c r="M48" s="18"/>
      <c r="N48" s="18"/>
    </row>
    <row r="49" spans="2:14" s="10" customFormat="1" x14ac:dyDescent="0.2">
      <c r="B49" s="18"/>
      <c r="M49" s="18"/>
      <c r="N49" s="18"/>
    </row>
    <row r="50" spans="2:14" s="10" customFormat="1" x14ac:dyDescent="0.2">
      <c r="B50" s="18"/>
      <c r="M50" s="18"/>
      <c r="N50" s="18"/>
    </row>
    <row r="51" spans="2:14" s="10" customFormat="1" x14ac:dyDescent="0.2">
      <c r="B51" s="18"/>
      <c r="M51" s="18"/>
      <c r="N51" s="18"/>
    </row>
    <row r="52" spans="2:14" s="10" customFormat="1" x14ac:dyDescent="0.2">
      <c r="B52" s="18"/>
      <c r="M52" s="18"/>
      <c r="N52" s="18"/>
    </row>
    <row r="53" spans="2:14" s="10" customFormat="1" x14ac:dyDescent="0.2">
      <c r="B53" s="18"/>
      <c r="M53" s="18"/>
      <c r="N53" s="18"/>
    </row>
    <row r="54" spans="2:14" s="10" customFormat="1" x14ac:dyDescent="0.2">
      <c r="B54" s="18"/>
      <c r="M54" s="18"/>
      <c r="N54" s="18"/>
    </row>
    <row r="55" spans="2:14" s="10" customFormat="1" x14ac:dyDescent="0.2">
      <c r="B55" s="18"/>
      <c r="M55" s="18"/>
      <c r="N55" s="18"/>
    </row>
    <row r="56" spans="2:14" s="10" customFormat="1" x14ac:dyDescent="0.2">
      <c r="B56" s="18"/>
      <c r="M56" s="18"/>
      <c r="N56" s="18"/>
    </row>
    <row r="57" spans="2:14" s="10" customFormat="1" x14ac:dyDescent="0.2">
      <c r="B57" s="18"/>
      <c r="M57" s="18"/>
      <c r="N57" s="18"/>
    </row>
    <row r="58" spans="2:14" s="10" customFormat="1" x14ac:dyDescent="0.2">
      <c r="B58" s="18"/>
      <c r="M58" s="18"/>
      <c r="N58" s="18"/>
    </row>
    <row r="59" spans="2:14" s="10" customFormat="1" x14ac:dyDescent="0.2">
      <c r="B59" s="18"/>
      <c r="M59" s="18"/>
      <c r="N59" s="18"/>
    </row>
    <row r="60" spans="2:14" s="10" customFormat="1" x14ac:dyDescent="0.2">
      <c r="B60" s="18"/>
      <c r="M60" s="18"/>
      <c r="N60" s="18"/>
    </row>
    <row r="61" spans="2:14" s="10" customFormat="1" x14ac:dyDescent="0.2">
      <c r="B61" s="18"/>
      <c r="M61" s="18"/>
      <c r="N61" s="18"/>
    </row>
    <row r="62" spans="2:14" s="10" customFormat="1" x14ac:dyDescent="0.2">
      <c r="B62" s="18"/>
      <c r="M62" s="18"/>
      <c r="N62" s="18"/>
    </row>
    <row r="63" spans="2:14" s="10" customFormat="1" x14ac:dyDescent="0.2">
      <c r="B63" s="18"/>
      <c r="M63" s="18"/>
      <c r="N63" s="18"/>
    </row>
    <row r="64" spans="2:14" s="10" customFormat="1" x14ac:dyDescent="0.2">
      <c r="B64" s="18"/>
      <c r="M64" s="18"/>
      <c r="N64" s="18"/>
    </row>
    <row r="65" spans="2:14" s="10" customFormat="1" x14ac:dyDescent="0.2">
      <c r="B65" s="18"/>
      <c r="M65" s="18"/>
      <c r="N65" s="18"/>
    </row>
    <row r="66" spans="2:14" s="10" customFormat="1" x14ac:dyDescent="0.2">
      <c r="B66" s="18"/>
      <c r="M66" s="18"/>
      <c r="N66" s="18"/>
    </row>
    <row r="67" spans="2:14" s="10" customFormat="1" x14ac:dyDescent="0.2">
      <c r="B67" s="18"/>
      <c r="M67" s="18"/>
      <c r="N67" s="18"/>
    </row>
    <row r="68" spans="2:14" s="10" customFormat="1" x14ac:dyDescent="0.2">
      <c r="B68" s="18"/>
      <c r="M68" s="18"/>
      <c r="N68" s="18"/>
    </row>
    <row r="69" spans="2:14" s="10" customFormat="1" x14ac:dyDescent="0.2">
      <c r="B69" s="18"/>
      <c r="M69" s="18"/>
      <c r="N69" s="18"/>
    </row>
    <row r="70" spans="2:14" s="10" customFormat="1" x14ac:dyDescent="0.2">
      <c r="B70" s="18"/>
      <c r="M70" s="18"/>
      <c r="N70" s="18"/>
    </row>
    <row r="71" spans="2:14" s="10" customFormat="1" x14ac:dyDescent="0.2">
      <c r="B71" s="18"/>
      <c r="M71" s="18"/>
      <c r="N71" s="18"/>
    </row>
    <row r="72" spans="2:14" s="10" customFormat="1" x14ac:dyDescent="0.2">
      <c r="B72" s="18"/>
      <c r="M72" s="18"/>
      <c r="N72" s="18"/>
    </row>
    <row r="73" spans="2:14" s="10" customFormat="1" x14ac:dyDescent="0.2">
      <c r="B73" s="18"/>
      <c r="M73" s="18"/>
      <c r="N73" s="18"/>
    </row>
    <row r="74" spans="2:14" s="10" customFormat="1" x14ac:dyDescent="0.2">
      <c r="B74" s="18"/>
      <c r="M74" s="18"/>
      <c r="N74" s="18"/>
    </row>
    <row r="75" spans="2:14" s="10" customFormat="1" x14ac:dyDescent="0.2">
      <c r="B75" s="18"/>
      <c r="M75" s="18"/>
      <c r="N75" s="18"/>
    </row>
    <row r="76" spans="2:14" s="10" customFormat="1" x14ac:dyDescent="0.2">
      <c r="B76" s="18"/>
      <c r="M76" s="18"/>
      <c r="N76" s="18"/>
    </row>
    <row r="77" spans="2:14" s="10" customFormat="1" x14ac:dyDescent="0.2">
      <c r="B77" s="18"/>
      <c r="M77" s="18"/>
      <c r="N77" s="18"/>
    </row>
    <row r="78" spans="2:14" s="10" customFormat="1" x14ac:dyDescent="0.2">
      <c r="B78" s="18"/>
      <c r="M78" s="18"/>
      <c r="N78" s="18"/>
    </row>
    <row r="79" spans="2:14" s="10" customFormat="1" x14ac:dyDescent="0.2">
      <c r="B79" s="18"/>
      <c r="M79" s="18"/>
      <c r="N79" s="18"/>
    </row>
    <row r="80" spans="2:14" s="10" customFormat="1" x14ac:dyDescent="0.2">
      <c r="B80" s="18"/>
      <c r="M80" s="18"/>
      <c r="N80" s="18"/>
    </row>
    <row r="81" spans="2:14" s="10" customFormat="1" x14ac:dyDescent="0.2">
      <c r="B81" s="18"/>
      <c r="M81" s="18"/>
      <c r="N81" s="18"/>
    </row>
    <row r="82" spans="2:14" s="10" customFormat="1" x14ac:dyDescent="0.2">
      <c r="B82" s="18"/>
      <c r="M82" s="18"/>
      <c r="N82" s="18"/>
    </row>
    <row r="83" spans="2:14" s="10" customFormat="1" x14ac:dyDescent="0.2">
      <c r="B83" s="18"/>
      <c r="M83" s="18"/>
      <c r="N83" s="18"/>
    </row>
    <row r="84" spans="2:14" s="10" customFormat="1" x14ac:dyDescent="0.2">
      <c r="B84" s="18"/>
      <c r="M84" s="18"/>
      <c r="N84" s="18"/>
    </row>
    <row r="85" spans="2:14" s="10" customFormat="1" x14ac:dyDescent="0.2">
      <c r="B85" s="18"/>
      <c r="M85" s="18"/>
      <c r="N85" s="18"/>
    </row>
    <row r="86" spans="2:14" s="10" customFormat="1" x14ac:dyDescent="0.2">
      <c r="B86" s="18"/>
      <c r="M86" s="18"/>
      <c r="N86" s="18"/>
    </row>
    <row r="87" spans="2:14" s="10" customFormat="1" x14ac:dyDescent="0.2">
      <c r="B87" s="18"/>
      <c r="M87" s="18"/>
      <c r="N87" s="18"/>
    </row>
    <row r="88" spans="2:14" s="10" customFormat="1" x14ac:dyDescent="0.2">
      <c r="B88" s="18"/>
      <c r="M88" s="18"/>
      <c r="N88" s="18"/>
    </row>
    <row r="89" spans="2:14" s="10" customFormat="1" x14ac:dyDescent="0.2">
      <c r="B89" s="18"/>
      <c r="M89" s="18"/>
      <c r="N89" s="18"/>
    </row>
    <row r="90" spans="2:14" s="10" customFormat="1" x14ac:dyDescent="0.2">
      <c r="B90" s="18"/>
      <c r="M90" s="18"/>
      <c r="N90" s="18"/>
    </row>
    <row r="91" spans="2:14" s="10" customFormat="1" x14ac:dyDescent="0.2">
      <c r="B91" s="18"/>
      <c r="M91" s="18"/>
      <c r="N91" s="18"/>
    </row>
    <row r="92" spans="2:14" s="10" customFormat="1" x14ac:dyDescent="0.2">
      <c r="B92" s="18"/>
      <c r="M92" s="18"/>
      <c r="N92" s="18"/>
    </row>
    <row r="93" spans="2:14" s="10" customFormat="1" x14ac:dyDescent="0.2">
      <c r="B93" s="18"/>
      <c r="M93" s="18"/>
      <c r="N93" s="18"/>
    </row>
    <row r="94" spans="2:14" s="10" customFormat="1" x14ac:dyDescent="0.2">
      <c r="B94" s="18"/>
      <c r="M94" s="18"/>
      <c r="N94" s="18"/>
    </row>
    <row r="95" spans="2:14" s="10" customFormat="1" x14ac:dyDescent="0.2">
      <c r="B95" s="18"/>
      <c r="M95" s="18"/>
      <c r="N95" s="18"/>
    </row>
    <row r="96" spans="2:14" s="10" customFormat="1" x14ac:dyDescent="0.2">
      <c r="B96" s="18"/>
      <c r="M96" s="18"/>
      <c r="N96" s="18"/>
    </row>
    <row r="97" spans="2:14" s="10" customFormat="1" x14ac:dyDescent="0.2">
      <c r="B97" s="18"/>
      <c r="M97" s="18"/>
      <c r="N97" s="18"/>
    </row>
    <row r="98" spans="2:14" s="10" customFormat="1" x14ac:dyDescent="0.2">
      <c r="B98" s="18"/>
      <c r="M98" s="18"/>
      <c r="N98" s="18"/>
    </row>
    <row r="99" spans="2:14" s="10" customFormat="1" x14ac:dyDescent="0.2">
      <c r="B99" s="18"/>
      <c r="M99" s="18"/>
      <c r="N99" s="18"/>
    </row>
    <row r="100" spans="2:14" s="10" customFormat="1" x14ac:dyDescent="0.2">
      <c r="B100" s="18"/>
      <c r="M100" s="18"/>
      <c r="N100" s="18"/>
    </row>
    <row r="101" spans="2:14" s="10" customFormat="1" x14ac:dyDescent="0.2">
      <c r="B101" s="18"/>
      <c r="M101" s="18"/>
      <c r="N101" s="18"/>
    </row>
    <row r="102" spans="2:14" s="10" customFormat="1" x14ac:dyDescent="0.2">
      <c r="B102" s="18"/>
      <c r="M102" s="18"/>
      <c r="N102" s="18"/>
    </row>
    <row r="103" spans="2:14" s="10" customFormat="1" x14ac:dyDescent="0.2">
      <c r="B103" s="18"/>
      <c r="M103" s="18"/>
      <c r="N103" s="18"/>
    </row>
    <row r="104" spans="2:14" s="10" customFormat="1" x14ac:dyDescent="0.2">
      <c r="B104" s="18"/>
      <c r="M104" s="18"/>
      <c r="N104" s="18"/>
    </row>
    <row r="105" spans="2:14" s="10" customFormat="1" x14ac:dyDescent="0.2">
      <c r="B105" s="18"/>
      <c r="M105" s="18"/>
      <c r="N105" s="18"/>
    </row>
    <row r="106" spans="2:14" s="10" customFormat="1" x14ac:dyDescent="0.2">
      <c r="B106" s="18"/>
      <c r="M106" s="18"/>
      <c r="N106" s="18"/>
    </row>
    <row r="107" spans="2:14" s="10" customFormat="1" x14ac:dyDescent="0.2">
      <c r="B107" s="18"/>
      <c r="M107" s="18"/>
      <c r="N107" s="18"/>
    </row>
    <row r="108" spans="2:14" s="10" customFormat="1" x14ac:dyDescent="0.2">
      <c r="B108" s="18"/>
      <c r="M108" s="18"/>
      <c r="N108" s="18"/>
    </row>
    <row r="109" spans="2:14" s="10" customFormat="1" x14ac:dyDescent="0.2">
      <c r="B109" s="18"/>
      <c r="M109" s="18"/>
      <c r="N109" s="18"/>
    </row>
    <row r="110" spans="2:14" s="10" customFormat="1" x14ac:dyDescent="0.2">
      <c r="B110" s="18"/>
      <c r="M110" s="18"/>
      <c r="N110" s="18"/>
    </row>
    <row r="111" spans="2:14" s="10" customFormat="1" x14ac:dyDescent="0.2">
      <c r="B111" s="18"/>
      <c r="M111" s="18"/>
      <c r="N111" s="18"/>
    </row>
    <row r="112" spans="2:14" s="10" customFormat="1" x14ac:dyDescent="0.2">
      <c r="B112" s="18"/>
      <c r="M112" s="18"/>
      <c r="N112" s="18"/>
    </row>
    <row r="113" spans="2:14" s="10" customFormat="1" x14ac:dyDescent="0.2">
      <c r="B113" s="18"/>
      <c r="M113" s="18"/>
      <c r="N113" s="18"/>
    </row>
    <row r="114" spans="2:14" s="10" customFormat="1" x14ac:dyDescent="0.2">
      <c r="B114" s="18"/>
      <c r="M114" s="18"/>
      <c r="N114" s="18"/>
    </row>
    <row r="115" spans="2:14" s="10" customFormat="1" x14ac:dyDescent="0.2">
      <c r="B115" s="18"/>
      <c r="M115" s="18"/>
      <c r="N115" s="18"/>
    </row>
    <row r="116" spans="2:14" s="10" customFormat="1" x14ac:dyDescent="0.2">
      <c r="B116" s="18"/>
      <c r="M116" s="18"/>
      <c r="N116" s="18"/>
    </row>
    <row r="117" spans="2:14" s="10" customFormat="1" x14ac:dyDescent="0.2">
      <c r="B117" s="18"/>
      <c r="M117" s="18"/>
      <c r="N117" s="18"/>
    </row>
    <row r="118" spans="2:14" s="10" customFormat="1" x14ac:dyDescent="0.2">
      <c r="B118" s="18"/>
      <c r="M118" s="18"/>
      <c r="N118" s="18"/>
    </row>
    <row r="119" spans="2:14" s="10" customFormat="1" x14ac:dyDescent="0.2">
      <c r="B119" s="18"/>
      <c r="M119" s="18"/>
      <c r="N119" s="18"/>
    </row>
    <row r="120" spans="2:14" s="10" customFormat="1" x14ac:dyDescent="0.2">
      <c r="B120" s="18"/>
      <c r="M120" s="18"/>
      <c r="N120" s="18"/>
    </row>
    <row r="121" spans="2:14" s="10" customFormat="1" x14ac:dyDescent="0.2">
      <c r="B121" s="18"/>
      <c r="M121" s="18"/>
      <c r="N121" s="18"/>
    </row>
    <row r="122" spans="2:14" s="10" customFormat="1" x14ac:dyDescent="0.2">
      <c r="B122" s="18"/>
      <c r="M122" s="18"/>
      <c r="N122" s="18"/>
    </row>
    <row r="123" spans="2:14" s="10" customFormat="1" x14ac:dyDescent="0.2">
      <c r="B123" s="18"/>
      <c r="M123" s="18"/>
      <c r="N123" s="18"/>
    </row>
    <row r="124" spans="2:14" s="10" customFormat="1" x14ac:dyDescent="0.2">
      <c r="B124" s="18"/>
      <c r="M124" s="18"/>
      <c r="N124" s="18"/>
    </row>
    <row r="125" spans="2:14" s="10" customFormat="1" x14ac:dyDescent="0.2">
      <c r="B125" s="18"/>
      <c r="M125" s="18"/>
      <c r="N125" s="18"/>
    </row>
    <row r="126" spans="2:14" s="10" customFormat="1" x14ac:dyDescent="0.2">
      <c r="B126" s="18"/>
      <c r="M126" s="18"/>
      <c r="N126" s="18"/>
    </row>
    <row r="127" spans="2:14" s="10" customFormat="1" x14ac:dyDescent="0.2">
      <c r="B127" s="18"/>
      <c r="M127" s="18"/>
      <c r="N127" s="18"/>
    </row>
    <row r="128" spans="2:14" s="10" customFormat="1" x14ac:dyDescent="0.2">
      <c r="B128" s="18"/>
      <c r="M128" s="18"/>
      <c r="N128" s="18"/>
    </row>
    <row r="129" spans="2:14" s="10" customFormat="1" x14ac:dyDescent="0.2">
      <c r="B129" s="18"/>
      <c r="M129" s="18"/>
      <c r="N129" s="18"/>
    </row>
    <row r="130" spans="2:14" s="10" customFormat="1" x14ac:dyDescent="0.2">
      <c r="B130" s="18"/>
      <c r="M130" s="18"/>
      <c r="N130" s="18"/>
    </row>
    <row r="131" spans="2:14" s="10" customFormat="1" x14ac:dyDescent="0.2">
      <c r="B131" s="18"/>
      <c r="M131" s="18"/>
      <c r="N131" s="18"/>
    </row>
    <row r="132" spans="2:14" s="10" customFormat="1" x14ac:dyDescent="0.2">
      <c r="B132" s="18"/>
      <c r="M132" s="18"/>
      <c r="N132" s="18"/>
    </row>
    <row r="133" spans="2:14" s="10" customFormat="1" x14ac:dyDescent="0.2">
      <c r="B133" s="18"/>
      <c r="M133" s="18"/>
      <c r="N133" s="18"/>
    </row>
    <row r="134" spans="2:14" s="10" customFormat="1" x14ac:dyDescent="0.2">
      <c r="B134" s="18"/>
      <c r="M134" s="18"/>
      <c r="N134" s="18"/>
    </row>
    <row r="135" spans="2:14" s="10" customFormat="1" x14ac:dyDescent="0.2">
      <c r="B135" s="18"/>
      <c r="M135" s="18"/>
      <c r="N135" s="18"/>
    </row>
    <row r="136" spans="2:14" s="10" customFormat="1" x14ac:dyDescent="0.2">
      <c r="B136" s="18"/>
      <c r="M136" s="18"/>
      <c r="N136" s="18"/>
    </row>
    <row r="137" spans="2:14" s="10" customFormat="1" x14ac:dyDescent="0.2">
      <c r="B137" s="18"/>
      <c r="M137" s="18"/>
      <c r="N137" s="18"/>
    </row>
    <row r="138" spans="2:14" s="10" customFormat="1" x14ac:dyDescent="0.2">
      <c r="B138" s="18"/>
      <c r="M138" s="18"/>
      <c r="N138" s="18"/>
    </row>
    <row r="139" spans="2:14" s="10" customFormat="1" x14ac:dyDescent="0.2">
      <c r="B139" s="18"/>
      <c r="M139" s="18"/>
      <c r="N139" s="18"/>
    </row>
    <row r="140" spans="2:14" s="10" customFormat="1" x14ac:dyDescent="0.2">
      <c r="B140" s="18"/>
      <c r="M140" s="18"/>
      <c r="N140" s="18"/>
    </row>
    <row r="141" spans="2:14" s="10" customFormat="1" x14ac:dyDescent="0.2">
      <c r="B141" s="18"/>
      <c r="M141" s="18"/>
      <c r="N141" s="18"/>
    </row>
    <row r="142" spans="2:14" s="10" customFormat="1" x14ac:dyDescent="0.2">
      <c r="B142" s="18"/>
      <c r="M142" s="18"/>
      <c r="N142" s="18"/>
    </row>
    <row r="143" spans="2:14" s="10" customFormat="1" x14ac:dyDescent="0.2">
      <c r="B143" s="18"/>
      <c r="M143" s="18"/>
      <c r="N143" s="18"/>
    </row>
    <row r="144" spans="2:14" s="10" customFormat="1" x14ac:dyDescent="0.2">
      <c r="B144" s="18"/>
      <c r="M144" s="18"/>
      <c r="N144" s="18"/>
    </row>
    <row r="145" spans="2:14" s="10" customFormat="1" x14ac:dyDescent="0.2">
      <c r="B145" s="18"/>
      <c r="M145" s="18"/>
      <c r="N145" s="18"/>
    </row>
    <row r="146" spans="2:14" s="10" customFormat="1" x14ac:dyDescent="0.2">
      <c r="B146" s="18"/>
      <c r="M146" s="18"/>
      <c r="N146" s="18"/>
    </row>
    <row r="147" spans="2:14" s="10" customFormat="1" x14ac:dyDescent="0.2">
      <c r="B147" s="18"/>
      <c r="M147" s="18"/>
      <c r="N147" s="18"/>
    </row>
    <row r="148" spans="2:14" s="10" customFormat="1" x14ac:dyDescent="0.2">
      <c r="B148" s="18"/>
      <c r="M148" s="18"/>
      <c r="N148" s="18"/>
    </row>
    <row r="149" spans="2:14" s="10" customFormat="1" x14ac:dyDescent="0.2">
      <c r="B149" s="18"/>
      <c r="M149" s="18"/>
      <c r="N149" s="18"/>
    </row>
    <row r="150" spans="2:14" s="10" customFormat="1" x14ac:dyDescent="0.2">
      <c r="B150" s="18"/>
      <c r="M150" s="18"/>
      <c r="N150" s="18"/>
    </row>
    <row r="151" spans="2:14" s="10" customFormat="1" x14ac:dyDescent="0.2">
      <c r="B151" s="18"/>
      <c r="M151" s="18"/>
      <c r="N151" s="18"/>
    </row>
    <row r="152" spans="2:14" s="10" customFormat="1" x14ac:dyDescent="0.2">
      <c r="B152" s="18"/>
      <c r="M152" s="18"/>
      <c r="N152" s="18"/>
    </row>
    <row r="153" spans="2:14" s="10" customFormat="1" x14ac:dyDescent="0.2">
      <c r="B153" s="18"/>
      <c r="M153" s="18"/>
      <c r="N153" s="18"/>
    </row>
    <row r="154" spans="2:14" s="10" customFormat="1" x14ac:dyDescent="0.2">
      <c r="B154" s="18"/>
      <c r="M154" s="18"/>
      <c r="N154" s="18"/>
    </row>
    <row r="155" spans="2:14" s="10" customFormat="1" x14ac:dyDescent="0.2">
      <c r="B155" s="18"/>
      <c r="M155" s="18"/>
      <c r="N155" s="18"/>
    </row>
    <row r="156" spans="2:14" s="10" customFormat="1" x14ac:dyDescent="0.2">
      <c r="B156" s="18"/>
      <c r="M156" s="18"/>
      <c r="N156" s="18"/>
    </row>
    <row r="157" spans="2:14" s="10" customFormat="1" x14ac:dyDescent="0.2">
      <c r="B157" s="18"/>
      <c r="M157" s="18"/>
      <c r="N157" s="18"/>
    </row>
    <row r="158" spans="2:14" s="10" customFormat="1" x14ac:dyDescent="0.2">
      <c r="B158" s="18"/>
      <c r="M158" s="18"/>
      <c r="N158" s="18"/>
    </row>
    <row r="159" spans="2:14" s="10" customFormat="1" x14ac:dyDescent="0.2">
      <c r="B159" s="18"/>
      <c r="M159" s="18"/>
      <c r="N159" s="18"/>
    </row>
    <row r="160" spans="2:14" s="10" customFormat="1" x14ac:dyDescent="0.2">
      <c r="B160" s="18"/>
      <c r="M160" s="18"/>
      <c r="N160" s="18"/>
    </row>
    <row r="161" spans="2:14" s="10" customFormat="1" x14ac:dyDescent="0.2">
      <c r="B161" s="18"/>
      <c r="M161" s="18"/>
      <c r="N161" s="18"/>
    </row>
    <row r="162" spans="2:14" s="10" customFormat="1" x14ac:dyDescent="0.2">
      <c r="B162" s="18"/>
      <c r="M162" s="18"/>
      <c r="N162" s="18"/>
    </row>
    <row r="163" spans="2:14" s="10" customFormat="1" x14ac:dyDescent="0.2">
      <c r="B163" s="18"/>
      <c r="M163" s="18"/>
      <c r="N163" s="18"/>
    </row>
    <row r="164" spans="2:14" s="10" customFormat="1" x14ac:dyDescent="0.2">
      <c r="B164" s="18"/>
      <c r="M164" s="18"/>
      <c r="N164" s="18"/>
    </row>
    <row r="165" spans="2:14" s="10" customFormat="1" x14ac:dyDescent="0.2">
      <c r="B165" s="18"/>
      <c r="M165" s="18"/>
      <c r="N165" s="18"/>
    </row>
    <row r="166" spans="2:14" s="10" customFormat="1" x14ac:dyDescent="0.2">
      <c r="B166" s="18"/>
      <c r="M166" s="18"/>
      <c r="N166" s="18"/>
    </row>
    <row r="167" spans="2:14" s="10" customFormat="1" x14ac:dyDescent="0.2">
      <c r="B167" s="18"/>
      <c r="M167" s="18"/>
      <c r="N167" s="18"/>
    </row>
    <row r="168" spans="2:14" s="10" customFormat="1" x14ac:dyDescent="0.2">
      <c r="B168" s="18"/>
      <c r="M168" s="18"/>
      <c r="N168" s="18"/>
    </row>
    <row r="169" spans="2:14" s="10" customFormat="1" x14ac:dyDescent="0.2">
      <c r="B169" s="18"/>
      <c r="M169" s="18"/>
      <c r="N169" s="18"/>
    </row>
    <row r="170" spans="2:14" s="10" customFormat="1" x14ac:dyDescent="0.2">
      <c r="B170" s="18"/>
      <c r="M170" s="18"/>
      <c r="N170" s="18"/>
    </row>
    <row r="171" spans="2:14" s="10" customFormat="1" x14ac:dyDescent="0.2">
      <c r="B171" s="18"/>
      <c r="M171" s="18"/>
      <c r="N171" s="18"/>
    </row>
    <row r="172" spans="2:14" s="10" customFormat="1" x14ac:dyDescent="0.2">
      <c r="B172" s="18"/>
      <c r="M172" s="18"/>
      <c r="N172" s="18"/>
    </row>
    <row r="173" spans="2:14" s="10" customFormat="1" x14ac:dyDescent="0.2">
      <c r="B173" s="18"/>
      <c r="M173" s="18"/>
      <c r="N173" s="18"/>
    </row>
    <row r="174" spans="2:14" s="10" customFormat="1" x14ac:dyDescent="0.2">
      <c r="B174" s="18"/>
      <c r="M174" s="18"/>
      <c r="N174" s="18"/>
    </row>
    <row r="175" spans="2:14" s="10" customFormat="1" x14ac:dyDescent="0.2">
      <c r="B175" s="18"/>
      <c r="M175" s="18"/>
      <c r="N175" s="18"/>
    </row>
    <row r="176" spans="2:14" s="10" customFormat="1" x14ac:dyDescent="0.2">
      <c r="B176" s="18"/>
      <c r="M176" s="18"/>
      <c r="N176" s="18"/>
    </row>
    <row r="177" spans="2:14" s="10" customFormat="1" x14ac:dyDescent="0.2">
      <c r="B177" s="18"/>
      <c r="M177" s="18"/>
      <c r="N177" s="18"/>
    </row>
    <row r="178" spans="2:14" s="10" customFormat="1" x14ac:dyDescent="0.2">
      <c r="B178" s="18"/>
      <c r="M178" s="18"/>
      <c r="N178" s="18"/>
    </row>
    <row r="179" spans="2:14" s="10" customFormat="1" x14ac:dyDescent="0.2">
      <c r="B179" s="18"/>
      <c r="M179" s="18"/>
      <c r="N179" s="18"/>
    </row>
    <row r="180" spans="2:14" s="10" customFormat="1" x14ac:dyDescent="0.2">
      <c r="B180" s="18"/>
      <c r="M180" s="18"/>
      <c r="N180" s="18"/>
    </row>
    <row r="181" spans="2:14" s="10" customFormat="1" x14ac:dyDescent="0.2">
      <c r="B181" s="18"/>
      <c r="M181" s="18"/>
      <c r="N181" s="18"/>
    </row>
    <row r="182" spans="2:14" s="10" customFormat="1" x14ac:dyDescent="0.2">
      <c r="B182" s="18"/>
      <c r="M182" s="18"/>
      <c r="N182" s="18"/>
    </row>
    <row r="183" spans="2:14" s="10" customFormat="1" x14ac:dyDescent="0.2">
      <c r="B183" s="18"/>
      <c r="M183" s="18"/>
      <c r="N183" s="18"/>
    </row>
    <row r="184" spans="2:14" s="10" customFormat="1" x14ac:dyDescent="0.2">
      <c r="B184" s="18"/>
      <c r="M184" s="18"/>
      <c r="N184" s="18"/>
    </row>
    <row r="185" spans="2:14" s="10" customFormat="1" x14ac:dyDescent="0.2">
      <c r="B185" s="18"/>
      <c r="M185" s="18"/>
      <c r="N185" s="18"/>
    </row>
    <row r="186" spans="2:14" s="10" customFormat="1" x14ac:dyDescent="0.2">
      <c r="B186" s="18"/>
      <c r="M186" s="18"/>
      <c r="N186" s="18"/>
    </row>
    <row r="187" spans="2:14" s="10" customFormat="1" x14ac:dyDescent="0.2">
      <c r="B187" s="18"/>
      <c r="M187" s="18"/>
      <c r="N187" s="18"/>
    </row>
    <row r="188" spans="2:14" s="10" customFormat="1" x14ac:dyDescent="0.2">
      <c r="B188" s="18"/>
      <c r="M188" s="18"/>
      <c r="N188" s="18"/>
    </row>
    <row r="189" spans="2:14" s="10" customFormat="1" x14ac:dyDescent="0.2">
      <c r="B189" s="18"/>
      <c r="M189" s="18"/>
      <c r="N189" s="18"/>
    </row>
    <row r="190" spans="2:14" s="10" customFormat="1" x14ac:dyDescent="0.2">
      <c r="B190" s="18"/>
      <c r="M190" s="18"/>
      <c r="N190" s="18"/>
    </row>
    <row r="191" spans="2:14" s="10" customFormat="1" x14ac:dyDescent="0.2">
      <c r="B191" s="18"/>
      <c r="M191" s="18"/>
      <c r="N191" s="18"/>
    </row>
    <row r="192" spans="2:14" s="10" customFormat="1" x14ac:dyDescent="0.2">
      <c r="B192" s="18"/>
      <c r="M192" s="18"/>
      <c r="N192" s="18"/>
    </row>
    <row r="193" spans="2:14" s="10" customFormat="1" x14ac:dyDescent="0.2">
      <c r="B193" s="18"/>
      <c r="M193" s="18"/>
      <c r="N193" s="18"/>
    </row>
    <row r="194" spans="2:14" s="10" customFormat="1" x14ac:dyDescent="0.2">
      <c r="B194" s="18"/>
      <c r="M194" s="18"/>
      <c r="N194" s="18"/>
    </row>
    <row r="195" spans="2:14" s="10" customFormat="1" x14ac:dyDescent="0.2">
      <c r="B195" s="18"/>
      <c r="M195" s="18"/>
      <c r="N195" s="18"/>
    </row>
    <row r="196" spans="2:14" s="10" customFormat="1" x14ac:dyDescent="0.2">
      <c r="B196" s="18"/>
      <c r="M196" s="18"/>
      <c r="N196" s="18"/>
    </row>
    <row r="197" spans="2:14" s="10" customFormat="1" x14ac:dyDescent="0.2">
      <c r="B197" s="18"/>
      <c r="M197" s="18"/>
      <c r="N197" s="18"/>
    </row>
    <row r="198" spans="2:14" s="10" customFormat="1" x14ac:dyDescent="0.2">
      <c r="B198" s="18"/>
      <c r="M198" s="18"/>
      <c r="N198" s="18"/>
    </row>
    <row r="199" spans="2:14" s="10" customFormat="1" x14ac:dyDescent="0.2">
      <c r="B199" s="18"/>
      <c r="M199" s="18"/>
      <c r="N199" s="18"/>
    </row>
    <row r="200" spans="2:14" s="10" customFormat="1" x14ac:dyDescent="0.2">
      <c r="B200" s="18"/>
      <c r="M200" s="18"/>
      <c r="N200" s="18"/>
    </row>
    <row r="201" spans="2:14" s="10" customFormat="1" x14ac:dyDescent="0.2">
      <c r="B201" s="18"/>
      <c r="M201" s="18"/>
      <c r="N201" s="18"/>
    </row>
    <row r="202" spans="2:14" s="10" customFormat="1" x14ac:dyDescent="0.2">
      <c r="B202" s="18"/>
      <c r="M202" s="18"/>
      <c r="N202" s="18"/>
    </row>
    <row r="203" spans="2:14" s="10" customFormat="1" x14ac:dyDescent="0.2">
      <c r="B203" s="18"/>
      <c r="M203" s="18"/>
      <c r="N203" s="18"/>
    </row>
    <row r="204" spans="2:14" s="10" customFormat="1" x14ac:dyDescent="0.2">
      <c r="B204" s="18"/>
      <c r="M204" s="18"/>
      <c r="N204" s="18"/>
    </row>
    <row r="205" spans="2:14" s="10" customFormat="1" x14ac:dyDescent="0.2">
      <c r="B205" s="18"/>
      <c r="M205" s="18"/>
      <c r="N205" s="18"/>
    </row>
    <row r="206" spans="2:14" s="10" customFormat="1" x14ac:dyDescent="0.2">
      <c r="B206" s="18"/>
      <c r="M206" s="18"/>
      <c r="N206" s="18"/>
    </row>
    <row r="207" spans="2:14" s="10" customFormat="1" x14ac:dyDescent="0.2">
      <c r="B207" s="18"/>
      <c r="M207" s="18"/>
      <c r="N207" s="18"/>
    </row>
    <row r="208" spans="2:14" s="10" customFormat="1" x14ac:dyDescent="0.2">
      <c r="B208" s="18"/>
      <c r="M208" s="18"/>
      <c r="N208" s="18"/>
    </row>
    <row r="209" spans="2:14" s="10" customFormat="1" x14ac:dyDescent="0.2">
      <c r="B209" s="18"/>
      <c r="M209" s="18"/>
      <c r="N209" s="18"/>
    </row>
    <row r="210" spans="2:14" s="10" customFormat="1" x14ac:dyDescent="0.2">
      <c r="B210" s="18"/>
      <c r="M210" s="18"/>
      <c r="N210" s="18"/>
    </row>
    <row r="211" spans="2:14" s="10" customFormat="1" x14ac:dyDescent="0.2">
      <c r="B211" s="18"/>
      <c r="M211" s="18"/>
      <c r="N211" s="18"/>
    </row>
    <row r="212" spans="2:14" s="10" customFormat="1" x14ac:dyDescent="0.2">
      <c r="B212" s="18"/>
      <c r="M212" s="18"/>
      <c r="N212" s="18"/>
    </row>
    <row r="213" spans="2:14" s="10" customFormat="1" x14ac:dyDescent="0.2">
      <c r="B213" s="18"/>
      <c r="M213" s="18"/>
      <c r="N213" s="18"/>
    </row>
    <row r="214" spans="2:14" s="10" customFormat="1" x14ac:dyDescent="0.2">
      <c r="B214" s="18"/>
      <c r="M214" s="18"/>
      <c r="N214" s="18"/>
    </row>
    <row r="215" spans="2:14" s="10" customFormat="1" x14ac:dyDescent="0.2">
      <c r="B215" s="18"/>
      <c r="M215" s="18"/>
      <c r="N215" s="18"/>
    </row>
    <row r="216" spans="2:14" s="10" customFormat="1" x14ac:dyDescent="0.2">
      <c r="B216" s="18"/>
      <c r="M216" s="18"/>
      <c r="N216" s="18"/>
    </row>
    <row r="217" spans="2:14" s="10" customFormat="1" x14ac:dyDescent="0.2">
      <c r="B217" s="18"/>
      <c r="M217" s="18"/>
      <c r="N217" s="18"/>
    </row>
    <row r="218" spans="2:14" s="10" customFormat="1" x14ac:dyDescent="0.2">
      <c r="B218" s="18"/>
      <c r="M218" s="18"/>
      <c r="N218" s="18"/>
    </row>
    <row r="219" spans="2:14" s="10" customFormat="1" x14ac:dyDescent="0.2">
      <c r="B219" s="18"/>
      <c r="M219" s="18"/>
      <c r="N219" s="18"/>
    </row>
    <row r="220" spans="2:14" s="10" customFormat="1" x14ac:dyDescent="0.2">
      <c r="B220" s="18"/>
      <c r="M220" s="18"/>
      <c r="N220" s="18"/>
    </row>
    <row r="221" spans="2:14" s="10" customFormat="1" x14ac:dyDescent="0.2">
      <c r="B221" s="18"/>
      <c r="M221" s="18"/>
      <c r="N221" s="18"/>
    </row>
    <row r="222" spans="2:14" s="10" customFormat="1" x14ac:dyDescent="0.2">
      <c r="B222" s="18"/>
      <c r="M222" s="18"/>
      <c r="N222" s="18"/>
    </row>
    <row r="223" spans="2:14" s="10" customFormat="1" x14ac:dyDescent="0.2">
      <c r="B223" s="18"/>
      <c r="M223" s="18"/>
      <c r="N223" s="18"/>
    </row>
    <row r="224" spans="2:14" s="10" customFormat="1" x14ac:dyDescent="0.2">
      <c r="B224" s="18"/>
      <c r="M224" s="18"/>
      <c r="N224" s="18"/>
    </row>
    <row r="225" spans="2:14" s="10" customFormat="1" x14ac:dyDescent="0.2">
      <c r="B225" s="18"/>
      <c r="M225" s="18"/>
      <c r="N225" s="18"/>
    </row>
    <row r="226" spans="2:14" s="10" customFormat="1" x14ac:dyDescent="0.2">
      <c r="B226" s="18"/>
      <c r="M226" s="18"/>
      <c r="N226" s="18"/>
    </row>
    <row r="227" spans="2:14" s="10" customFormat="1" x14ac:dyDescent="0.2">
      <c r="B227" s="18"/>
      <c r="M227" s="18"/>
      <c r="N227" s="18"/>
    </row>
    <row r="228" spans="2:14" s="10" customFormat="1" x14ac:dyDescent="0.2">
      <c r="B228" s="18"/>
      <c r="M228" s="18"/>
      <c r="N228" s="18"/>
    </row>
    <row r="229" spans="2:14" s="10" customFormat="1" x14ac:dyDescent="0.2">
      <c r="B229" s="18"/>
      <c r="M229" s="18"/>
      <c r="N229" s="18"/>
    </row>
    <row r="230" spans="2:14" s="10" customFormat="1" x14ac:dyDescent="0.2">
      <c r="B230" s="18"/>
      <c r="M230" s="18"/>
      <c r="N230" s="18"/>
    </row>
    <row r="231" spans="2:14" s="10" customFormat="1" x14ac:dyDescent="0.2">
      <c r="B231" s="18"/>
      <c r="M231" s="18"/>
      <c r="N231" s="18"/>
    </row>
    <row r="232" spans="2:14" s="10" customFormat="1" x14ac:dyDescent="0.2">
      <c r="B232" s="18"/>
      <c r="M232" s="18"/>
      <c r="N232" s="18"/>
    </row>
    <row r="233" spans="2:14" s="10" customFormat="1" x14ac:dyDescent="0.2">
      <c r="B233" s="18"/>
      <c r="M233" s="18"/>
      <c r="N233" s="18"/>
    </row>
    <row r="234" spans="2:14" s="10" customFormat="1" x14ac:dyDescent="0.2">
      <c r="B234" s="18"/>
      <c r="M234" s="18"/>
      <c r="N234" s="18"/>
    </row>
    <row r="235" spans="2:14" s="10" customFormat="1" x14ac:dyDescent="0.2">
      <c r="B235" s="18"/>
      <c r="M235" s="18"/>
      <c r="N235" s="18"/>
    </row>
    <row r="236" spans="2:14" s="10" customFormat="1" x14ac:dyDescent="0.2">
      <c r="B236" s="18"/>
      <c r="M236" s="18"/>
      <c r="N236" s="18"/>
    </row>
    <row r="237" spans="2:14" s="10" customFormat="1" x14ac:dyDescent="0.2">
      <c r="B237" s="18"/>
      <c r="M237" s="18"/>
      <c r="N237" s="18"/>
    </row>
    <row r="238" spans="2:14" s="10" customFormat="1" x14ac:dyDescent="0.2">
      <c r="B238" s="18"/>
      <c r="M238" s="18"/>
      <c r="N238" s="18"/>
    </row>
    <row r="239" spans="2:14" s="10" customFormat="1" x14ac:dyDescent="0.2">
      <c r="B239" s="18"/>
      <c r="M239" s="18"/>
      <c r="N239" s="18"/>
    </row>
    <row r="240" spans="2:14" s="10" customFormat="1" x14ac:dyDescent="0.2">
      <c r="B240" s="18"/>
      <c r="M240" s="18"/>
      <c r="N240" s="18"/>
    </row>
    <row r="241" spans="2:14" s="10" customFormat="1" x14ac:dyDescent="0.2">
      <c r="B241" s="18"/>
      <c r="M241" s="18"/>
      <c r="N241" s="18"/>
    </row>
    <row r="242" spans="2:14" s="10" customFormat="1" x14ac:dyDescent="0.2">
      <c r="B242" s="18"/>
      <c r="M242" s="18"/>
      <c r="N242" s="18"/>
    </row>
    <row r="243" spans="2:14" s="10" customFormat="1" x14ac:dyDescent="0.2">
      <c r="B243" s="18"/>
      <c r="M243" s="18"/>
      <c r="N243" s="18"/>
    </row>
    <row r="244" spans="2:14" s="10" customFormat="1" x14ac:dyDescent="0.2">
      <c r="B244" s="18"/>
      <c r="M244" s="18"/>
      <c r="N244" s="18"/>
    </row>
    <row r="245" spans="2:14" s="10" customFormat="1" x14ac:dyDescent="0.2">
      <c r="B245" s="18"/>
      <c r="M245" s="18"/>
      <c r="N245" s="18"/>
    </row>
    <row r="246" spans="2:14" s="10" customFormat="1" x14ac:dyDescent="0.2">
      <c r="B246" s="18"/>
      <c r="M246" s="18"/>
      <c r="N246" s="18"/>
    </row>
    <row r="247" spans="2:14" s="10" customFormat="1" x14ac:dyDescent="0.2">
      <c r="B247" s="18"/>
      <c r="M247" s="18"/>
      <c r="N247" s="18"/>
    </row>
    <row r="248" spans="2:14" s="10" customFormat="1" x14ac:dyDescent="0.2">
      <c r="B248" s="18"/>
      <c r="M248" s="18"/>
      <c r="N248" s="18"/>
    </row>
    <row r="249" spans="2:14" s="10" customFormat="1" x14ac:dyDescent="0.2">
      <c r="B249" s="18"/>
      <c r="M249" s="18"/>
      <c r="N249" s="18"/>
    </row>
    <row r="250" spans="2:14" s="10" customFormat="1" x14ac:dyDescent="0.2">
      <c r="B250" s="18"/>
      <c r="M250" s="18"/>
      <c r="N250" s="18"/>
    </row>
    <row r="251" spans="2:14" s="10" customFormat="1" x14ac:dyDescent="0.2">
      <c r="B251" s="18"/>
      <c r="M251" s="18"/>
      <c r="N251" s="18"/>
    </row>
    <row r="252" spans="2:14" s="10" customFormat="1" x14ac:dyDescent="0.2">
      <c r="B252" s="18"/>
      <c r="M252" s="18"/>
      <c r="N252" s="18"/>
    </row>
    <row r="253" spans="2:14" s="10" customFormat="1" x14ac:dyDescent="0.2">
      <c r="B253" s="18"/>
      <c r="M253" s="18"/>
      <c r="N253" s="18"/>
    </row>
    <row r="254" spans="2:14" s="10" customFormat="1" x14ac:dyDescent="0.2">
      <c r="B254" s="18"/>
      <c r="M254" s="18"/>
      <c r="N254" s="18"/>
    </row>
    <row r="255" spans="2:14" s="10" customFormat="1" x14ac:dyDescent="0.2">
      <c r="B255" s="18"/>
      <c r="M255" s="18"/>
      <c r="N255" s="18"/>
    </row>
    <row r="256" spans="2:14" s="10" customFormat="1" x14ac:dyDescent="0.2">
      <c r="B256" s="18"/>
      <c r="M256" s="18"/>
      <c r="N256" s="18"/>
    </row>
    <row r="257" spans="2:14" s="10" customFormat="1" x14ac:dyDescent="0.2">
      <c r="B257" s="18"/>
      <c r="M257" s="18"/>
      <c r="N257" s="18"/>
    </row>
    <row r="258" spans="2:14" s="10" customFormat="1" x14ac:dyDescent="0.2">
      <c r="B258" s="18"/>
      <c r="M258" s="18"/>
      <c r="N258" s="18"/>
    </row>
    <row r="259" spans="2:14" s="10" customFormat="1" x14ac:dyDescent="0.2">
      <c r="B259" s="18"/>
      <c r="M259" s="18"/>
      <c r="N259" s="18"/>
    </row>
    <row r="260" spans="2:14" s="10" customFormat="1" x14ac:dyDescent="0.2">
      <c r="B260" s="18"/>
      <c r="M260" s="18"/>
      <c r="N260" s="18"/>
    </row>
    <row r="261" spans="2:14" s="10" customFormat="1" x14ac:dyDescent="0.2">
      <c r="B261" s="18"/>
      <c r="M261" s="18"/>
      <c r="N261" s="18"/>
    </row>
    <row r="262" spans="2:14" s="10" customFormat="1" x14ac:dyDescent="0.2">
      <c r="B262" s="18"/>
      <c r="M262" s="18"/>
      <c r="N262" s="18"/>
    </row>
    <row r="263" spans="2:14" s="10" customFormat="1" x14ac:dyDescent="0.2">
      <c r="B263" s="18"/>
      <c r="M263" s="18"/>
      <c r="N263" s="18"/>
    </row>
    <row r="264" spans="2:14" s="10" customFormat="1" x14ac:dyDescent="0.2">
      <c r="B264" s="18"/>
      <c r="M264" s="18"/>
      <c r="N264" s="18"/>
    </row>
    <row r="265" spans="2:14" s="10" customFormat="1" x14ac:dyDescent="0.2">
      <c r="B265" s="18"/>
      <c r="M265" s="18"/>
      <c r="N265" s="18"/>
    </row>
    <row r="266" spans="2:14" s="10" customFormat="1" x14ac:dyDescent="0.2">
      <c r="B266" s="18"/>
      <c r="M266" s="18"/>
      <c r="N266" s="18"/>
    </row>
    <row r="267" spans="2:14" s="10" customFormat="1" x14ac:dyDescent="0.2">
      <c r="B267" s="18"/>
      <c r="M267" s="18"/>
      <c r="N267" s="18"/>
    </row>
    <row r="268" spans="2:14" s="10" customFormat="1" x14ac:dyDescent="0.2">
      <c r="B268" s="18"/>
      <c r="M268" s="18"/>
      <c r="N268" s="18"/>
    </row>
    <row r="269" spans="2:14" s="10" customFormat="1" x14ac:dyDescent="0.2">
      <c r="B269" s="18"/>
      <c r="M269" s="18"/>
      <c r="N269" s="18"/>
    </row>
    <row r="270" spans="2:14" s="10" customFormat="1" x14ac:dyDescent="0.2">
      <c r="B270" s="18"/>
      <c r="M270" s="18"/>
      <c r="N270" s="18"/>
    </row>
    <row r="271" spans="2:14" s="10" customFormat="1" x14ac:dyDescent="0.2">
      <c r="B271" s="18"/>
      <c r="M271" s="18"/>
      <c r="N271" s="18"/>
    </row>
    <row r="272" spans="2:14" s="10" customFormat="1" x14ac:dyDescent="0.2">
      <c r="B272" s="18"/>
      <c r="M272" s="18"/>
      <c r="N272" s="18"/>
    </row>
  </sheetData>
  <mergeCells count="15">
    <mergeCell ref="A1:Q1"/>
    <mergeCell ref="B45:E46"/>
    <mergeCell ref="I45:L46"/>
    <mergeCell ref="Q2:Q3"/>
    <mergeCell ref="I2:J2"/>
    <mergeCell ref="A2:A3"/>
    <mergeCell ref="B2:B3"/>
    <mergeCell ref="C2:D2"/>
    <mergeCell ref="E2:F2"/>
    <mergeCell ref="G2:H2"/>
    <mergeCell ref="M35:M36"/>
    <mergeCell ref="K2:L2"/>
    <mergeCell ref="M2:M3"/>
    <mergeCell ref="N2:N3"/>
    <mergeCell ref="O2:P2"/>
  </mergeCells>
  <pageMargins left="0.15748031496062992" right="0.15748031496062992" top="1.06" bottom="0.6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Макарова Елена Константиновна</dc:creator>
  <cp:lastModifiedBy>Макарова Елена Константиновна</cp:lastModifiedBy>
  <cp:lastPrinted>2020-02-11T07:23:32Z</cp:lastPrinted>
  <dcterms:created xsi:type="dcterms:W3CDTF">2017-02-15T08:50:29Z</dcterms:created>
  <dcterms:modified xsi:type="dcterms:W3CDTF">2020-02-11T07:27:46Z</dcterms:modified>
</cp:coreProperties>
</file>